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7.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8.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11.xml" ContentType="application/vnd.openxmlformats-officedocument.drawingml.chart+xml"/>
  <Override PartName="/xl/drawings/drawing13.xml" ContentType="application/vnd.openxmlformats-officedocument.drawing+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4.xml" ContentType="application/vnd.openxmlformats-officedocument.drawing+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charts/style12.xml" ContentType="application/vnd.ms-office.chartstyle+xml"/>
  <Override PartName="/xl/charts/colors12.xml" ContentType="application/vnd.ms-office.chartcolorstyle+xml"/>
  <Override PartName="/xl/charts/chart16.xml" ContentType="application/vnd.openxmlformats-officedocument.drawingml.chart+xml"/>
  <Override PartName="/xl/charts/style13.xml" ContentType="application/vnd.ms-office.chartstyle+xml"/>
  <Override PartName="/xl/charts/colors13.xml" ContentType="application/vnd.ms-office.chartcolorstyle+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charts/style19.xml" ContentType="application/vnd.ms-office.chartstyle+xml"/>
  <Override PartName="/xl/charts/colors19.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0.xml" ContentType="application/vnd.ms-office.chartstyle+xml"/>
  <Override PartName="/xl/charts/colors20.xml" ContentType="application/vnd.ms-office.chartcolorstyle+xml"/>
  <Override PartName="/xl/charts/chart24.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1.xml" ContentType="application/vnd.openxmlformats-officedocument.drawing+xml"/>
  <Override PartName="/xl/charts/chart25.xml" ContentType="application/vnd.openxmlformats-officedocument.drawingml.chart+xml"/>
  <Override PartName="/xl/drawings/drawing22.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23.xml" ContentType="application/vnd.openxmlformats-officedocument.drawing+xml"/>
  <Override PartName="/xl/charts/chart28.xml" ContentType="application/vnd.openxmlformats-officedocument.drawingml.chart+xml"/>
  <Override PartName="/xl/drawings/drawing24.xml" ContentType="application/vnd.openxmlformats-officedocument.drawing+xml"/>
  <Override PartName="/xl/charts/chart29.xml" ContentType="application/vnd.openxmlformats-officedocument.drawingml.chart+xml"/>
  <Override PartName="/xl/charts/style22.xml" ContentType="application/vnd.ms-office.chartstyle+xml"/>
  <Override PartName="/xl/charts/colors22.xml" ContentType="application/vnd.ms-office.chartcolorstyle+xml"/>
  <Override PartName="/xl/theme/themeOverride1.xml" ContentType="application/vnd.openxmlformats-officedocument.themeOverride+xml"/>
  <Override PartName="/xl/drawings/drawing25.xml" ContentType="application/vnd.openxmlformats-officedocument.drawing+xml"/>
  <Override PartName="/xl/charts/chart30.xml" ContentType="application/vnd.openxmlformats-officedocument.drawingml.chart+xml"/>
  <Override PartName="/xl/charts/style23.xml" ContentType="application/vnd.ms-office.chartstyle+xml"/>
  <Override PartName="/xl/charts/colors23.xml" ContentType="application/vnd.ms-office.chartcolorstyle+xml"/>
  <Override PartName="/xl/theme/themeOverride2.xml" ContentType="application/vnd.openxmlformats-officedocument.themeOverride+xml"/>
  <Override PartName="/xl/drawings/drawing26.xml" ContentType="application/vnd.openxmlformats-officedocument.drawing+xml"/>
  <Override PartName="/xl/charts/chart31.xml" ContentType="application/vnd.openxmlformats-officedocument.drawingml.chart+xml"/>
  <Override PartName="/xl/charts/style24.xml" ContentType="application/vnd.ms-office.chartstyle+xml"/>
  <Override PartName="/xl/charts/colors24.xml" ContentType="application/vnd.ms-office.chartcolorstyle+xml"/>
  <Override PartName="/xl/charts/chart32.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7.xml" ContentType="application/vnd.openxmlformats-officedocument.drawing+xml"/>
  <Override PartName="/xl/drawings/drawing28.xml" ContentType="application/vnd.openxmlformats-officedocument.drawing+xml"/>
  <Override PartName="/xl/charts/chart33.xml" ContentType="application/vnd.openxmlformats-officedocument.drawingml.chart+xml"/>
  <Override PartName="/xl/drawings/drawing29.xml" ContentType="application/vnd.openxmlformats-officedocument.drawing+xml"/>
  <Override PartName="/xl/charts/chart34.xml" ContentType="application/vnd.openxmlformats-officedocument.drawingml.chart+xml"/>
  <Override PartName="/xl/charts/style26.xml" ContentType="application/vnd.ms-office.chartstyle+xml"/>
  <Override PartName="/xl/charts/colors26.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https://minhaciendagovco-my.sharepoint.com/personal/submacro_minhacienda_gov_co/Documents/Monitor Macro/12- MFMP/2022/Secciones MFMP 2022/Consolidación/"/>
    </mc:Choice>
  </mc:AlternateContent>
  <xr:revisionPtr revIDLastSave="2193" documentId="11_9248B46DC1CBB2E3ED7FF6F9903E8C1851038383" xr6:coauthVersionLast="47" xr6:coauthVersionMax="47" xr10:uidLastSave="{A955D1E9-2DA1-4425-BC57-D7EE874C6033}"/>
  <bookViews>
    <workbookView xWindow="-120" yWindow="-120" windowWidth="29040" windowHeight="15840" activeTab="4" xr2:uid="{00000000-000D-0000-FFFF-FFFF00000000}"/>
  </bookViews>
  <sheets>
    <sheet name="Índice" sheetId="55" r:id="rId1"/>
    <sheet name="Gráfico A1.1" sheetId="2" r:id="rId2"/>
    <sheet name="Gráfico A1.2" sheetId="3" r:id="rId3"/>
    <sheet name="Gráfico A1.3" sheetId="4" r:id="rId4"/>
    <sheet name="Gráfico A1.4" sheetId="60" r:id="rId5"/>
    <sheet name="Gráfico A1.5" sheetId="61" r:id="rId6"/>
    <sheet name="Gráfico A1.6" sheetId="59" r:id="rId7"/>
    <sheet name="Gráfico A1.7" sheetId="5" r:id="rId8"/>
    <sheet name="Gráfico A1.8" sheetId="6" r:id="rId9"/>
    <sheet name="Gráfico A1.9" sheetId="7" r:id="rId10"/>
    <sheet name="Gráfico A1.10" sheetId="8" r:id="rId11"/>
    <sheet name="Gráfico A1.11" sheetId="10" r:id="rId12"/>
    <sheet name="Gráfico A1.12" sheetId="9" r:id="rId13"/>
    <sheet name="Gráfico A2.1" sheetId="11" r:id="rId14"/>
    <sheet name="Gráfico A2.2" sheetId="12" r:id="rId15"/>
    <sheet name="Gráfico A2.3.A" sheetId="21" r:id="rId16"/>
    <sheet name="Gráfico A2.3.B" sheetId="22" r:id="rId17"/>
    <sheet name="Gráfica A2.4.A" sheetId="24" r:id="rId18"/>
    <sheet name="Gráfico A2.4.B" sheetId="23" r:id="rId19"/>
    <sheet name="Gráfico A2.5" sheetId="25" r:id="rId20"/>
    <sheet name="Tabla A2.1" sheetId="13" r:id="rId21"/>
    <sheet name="Tabla A2.2" sheetId="14" r:id="rId22"/>
    <sheet name="Tabla A2.3" sheetId="15" r:id="rId23"/>
    <sheet name="Tabla A2.4" sheetId="16" r:id="rId24"/>
    <sheet name="Tabla A2.5" sheetId="17" r:id="rId25"/>
    <sheet name="Tabla A3.1" sheetId="33" r:id="rId26"/>
    <sheet name="Tabla A3.2" sheetId="34" r:id="rId27"/>
    <sheet name="Tabla A3.3" sheetId="35" r:id="rId28"/>
    <sheet name="Tabla A3.4" sheetId="36" r:id="rId29"/>
    <sheet name="Tabla A3.5" sheetId="37" r:id="rId30"/>
    <sheet name="Tabla A3.6" sheetId="38" r:id="rId31"/>
    <sheet name="Tabla A3.7" sheetId="39" r:id="rId32"/>
    <sheet name="Tabla A3.8" sheetId="40" r:id="rId33"/>
    <sheet name="Tabla A3.9" sheetId="41" r:id="rId34"/>
    <sheet name="Tabla A3.10" sheetId="42" r:id="rId35"/>
    <sheet name="Tabla A3.11" sheetId="43" r:id="rId36"/>
    <sheet name="Tabla A3.12" sheetId="44" r:id="rId37"/>
    <sheet name="Tabla A3.13" sheetId="45" r:id="rId38"/>
    <sheet name="Tabla A3.14" sheetId="46" r:id="rId39"/>
    <sheet name="Tabla A3.15" sheetId="47" r:id="rId40"/>
    <sheet name="Tabla A3.16" sheetId="48" r:id="rId41"/>
    <sheet name="Tabla A3.17" sheetId="49" r:id="rId42"/>
    <sheet name="Tabla A3.18" sheetId="50" r:id="rId43"/>
    <sheet name="Tabla A3.19" sheetId="51" r:id="rId44"/>
    <sheet name="Tabla A3.20" sheetId="52" r:id="rId45"/>
    <sheet name="Tabla A3.21" sheetId="53" r:id="rId46"/>
    <sheet name="Tabla A3.22" sheetId="54" r:id="rId47"/>
    <sheet name="Gráfico A3.1" sheetId="56" r:id="rId48"/>
    <sheet name="Gráfico A3.2" sheetId="57" r:id="rId49"/>
    <sheet name="Gráfica A3.3" sheetId="58" r:id="rId50"/>
    <sheet name="Gráfico A4.1" sheetId="27" r:id="rId51"/>
    <sheet name="Gráfico A4.2" sheetId="26" r:id="rId52"/>
    <sheet name="Gráfico A4.3" sheetId="28" r:id="rId53"/>
    <sheet name="Tabla A4.1" sheetId="29" r:id="rId54"/>
    <sheet name="Tabla A4.2" sheetId="30" r:id="rId55"/>
    <sheet name="Tabla A4.4" sheetId="31" r:id="rId56"/>
    <sheet name="Tabla A4.5" sheetId="32" r:id="rId57"/>
    <sheet name="Gráfico A5.1" sheetId="19" r:id="rId58"/>
    <sheet name="Gráfico A7.1" sheetId="18" r:id="rId59"/>
  </sheets>
  <externalReferences>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s>
  <definedNames>
    <definedName name="\A" localSheetId="4">[1]ENTRADA!#REF!</definedName>
    <definedName name="\A" localSheetId="5">[1]ENTRADA!#REF!</definedName>
    <definedName name="\A" localSheetId="57">#REF!</definedName>
    <definedName name="\A">#REF!</definedName>
    <definedName name="\c">#REF!</definedName>
    <definedName name="\F">#REF!</definedName>
    <definedName name="\g">#N/A</definedName>
    <definedName name="\i">#REF!</definedName>
    <definedName name="\J">#REF!</definedName>
    <definedName name="\K">#REF!</definedName>
    <definedName name="\L" localSheetId="4">[1]ENTRADA!#REF!</definedName>
    <definedName name="\L" localSheetId="5">[1]ENTRADA!#REF!</definedName>
    <definedName name="\L" localSheetId="57">[2]ENTRADA!#REF!</definedName>
    <definedName name="\L">[2]ENTRADA!#REF!</definedName>
    <definedName name="\M">#REF!</definedName>
    <definedName name="\N">#REF!</definedName>
    <definedName name="\P" localSheetId="4">#REF!</definedName>
    <definedName name="\P" localSheetId="5">#REF!</definedName>
    <definedName name="\P" localSheetId="57">#REF!</definedName>
    <definedName name="\P">#REF!</definedName>
    <definedName name="\r">#REF!</definedName>
    <definedName name="\S">#REF!</definedName>
    <definedName name="____h35" localSheetId="5" hidden="1">{#N/A,#N/A,FALSE,"informes"}</definedName>
    <definedName name="____h35" hidden="1">{#N/A,#N/A,FALSE,"informes"}</definedName>
    <definedName name="____R" localSheetId="5" hidden="1">{"INGRESOS DOLARES",#N/A,FALSE,"informes"}</definedName>
    <definedName name="____R" hidden="1">{"INGRESOS DOLARES",#N/A,FALSE,"informes"}</definedName>
    <definedName name="___h35" localSheetId="5" hidden="1">{#N/A,#N/A,FALSE,"informes"}</definedName>
    <definedName name="___h35" hidden="1">{#N/A,#N/A,FALSE,"informes"}</definedName>
    <definedName name="___R" localSheetId="5" hidden="1">{"INGRESOS DOLARES",#N/A,FALSE,"informes"}</definedName>
    <definedName name="___R" hidden="1">{"INGRESOS DOLARES",#N/A,FALSE,"informes"}</definedName>
    <definedName name="__1__123Graph_ACHART_1" hidden="1">[1]B!$D$7:$D$26</definedName>
    <definedName name="__123Graph_A" hidden="1">[1]DFTMES!#REF!</definedName>
    <definedName name="__123Graph_ABASE" hidden="1">[1]A!$AB$11:$AB$11</definedName>
    <definedName name="__123Graph_AD1" hidden="1">[1]DFTMES!#REF!</definedName>
    <definedName name="__123Graph_AD2" hidden="1">[1]DFTMES!#REF!</definedName>
    <definedName name="__123Graph_AD3" hidden="1">[1]DFTMES!#REF!</definedName>
    <definedName name="__123Graph_AD6" hidden="1">[1]DFTMES!#REF!</definedName>
    <definedName name="__123Graph_AD7" hidden="1">[1]DFTMES!#REF!</definedName>
    <definedName name="__123Graph_AM1" hidden="1">[1]A!$U$11:$U$11</definedName>
    <definedName name="__123Graph_ATOTAL" hidden="1">[1]Resumen!#REF!</definedName>
    <definedName name="__123Graph_B" localSheetId="4" hidden="1">'[1]GIROS SITUAD.FISCAL- 2000'!#REF!</definedName>
    <definedName name="__123Graph_B" localSheetId="5" hidden="1">'[1]GIROS SITUAD.FISCAL- 2000'!#REF!</definedName>
    <definedName name="__123Graph_B" localSheetId="57" hidden="1">'[3]GIROS SITUAD.FISCAL- 2000'!#REF!</definedName>
    <definedName name="__123Graph_B" hidden="1">'[3]GIROS SITUAD.FISCAL- 2000'!#REF!</definedName>
    <definedName name="__123Graph_BBASE" hidden="1">[1]A!$AD$11:$AD$11</definedName>
    <definedName name="__123Graph_BD1" hidden="1">[1]DFTMES!#REF!</definedName>
    <definedName name="__123Graph_BD2" hidden="1">[1]DFTMES!#REF!</definedName>
    <definedName name="__123Graph_BD3" hidden="1">[1]DFTMES!#REF!</definedName>
    <definedName name="__123Graph_BD6" hidden="1">[1]DFTMES!#REF!</definedName>
    <definedName name="__123Graph_BD7" hidden="1">[1]DFTMES!#REF!</definedName>
    <definedName name="__123Graph_BM1" hidden="1">[1]A!$W$11:$W$11</definedName>
    <definedName name="__123Graph_C" hidden="1">[1]A!$C$11:$C$11</definedName>
    <definedName name="__123Graph_CBASE" hidden="1">[1]A!$H$11:$H$11</definedName>
    <definedName name="__123Graph_CD1" hidden="1">[1]DFTMES!#REF!</definedName>
    <definedName name="__123Graph_CD6" hidden="1">[1]DFTMES!#REF!</definedName>
    <definedName name="__123Graph_CM1" hidden="1">[1]A!$C$11:$C$11</definedName>
    <definedName name="__123Graph_D" localSheetId="4" hidden="1">'[1]GIROS SITUAD.FISCAL- 2000'!#REF!</definedName>
    <definedName name="__123Graph_D" localSheetId="5" hidden="1">'[1]GIROS SITUAD.FISCAL- 2000'!#REF!</definedName>
    <definedName name="__123Graph_D" localSheetId="57" hidden="1">'[3]GIROS SITUAD.FISCAL- 2000'!#REF!</definedName>
    <definedName name="__123Graph_D" hidden="1">'[3]GIROS SITUAD.FISCAL- 2000'!#REF!</definedName>
    <definedName name="__123Graph_DD6" hidden="1">[1]DFTMES!#REF!</definedName>
    <definedName name="__123Graph_F" localSheetId="4" hidden="1">'[1]GIROS SITUAD.FISCAL- 2000'!#REF!</definedName>
    <definedName name="__123Graph_F" localSheetId="5" hidden="1">'[1]GIROS SITUAD.FISCAL- 2000'!#REF!</definedName>
    <definedName name="__123Graph_F" localSheetId="57" hidden="1">'[3]GIROS SITUAD.FISCAL- 2000'!#REF!</definedName>
    <definedName name="__123Graph_F" hidden="1">'[3]GIROS SITUAD.FISCAL- 2000'!#REF!</definedName>
    <definedName name="__123Graph_X" localSheetId="4" hidden="1">'[1]GIROS SITUAD.FISCAL- 2000'!#REF!</definedName>
    <definedName name="__123Graph_X" localSheetId="5" hidden="1">'[1]GIROS SITUAD.FISCAL- 2000'!#REF!</definedName>
    <definedName name="__123Graph_X" localSheetId="57" hidden="1">'[3]GIROS SITUAD.FISCAL- 2000'!#REF!</definedName>
    <definedName name="__123Graph_X" hidden="1">'[3]GIROS SITUAD.FISCAL- 2000'!#REF!</definedName>
    <definedName name="__123Graph_XBASE" hidden="1">[1]A!$B$11:$B$11</definedName>
    <definedName name="__123Graph_XD1" hidden="1">[1]DFTMES!#REF!</definedName>
    <definedName name="__123Graph_XD2" hidden="1">[1]DFTMES!#REF!</definedName>
    <definedName name="__123Graph_XD3" hidden="1">[1]DFTMES!#REF!</definedName>
    <definedName name="__123Graph_XD4" hidden="1">[1]DFTMES!#REF!</definedName>
    <definedName name="__123Graph_XD5" hidden="1">[1]DFTMES!#REF!</definedName>
    <definedName name="__123Graph_XD6" hidden="1">[1]DFTMES!#REF!</definedName>
    <definedName name="__123Graph_XD7" hidden="1">[1]DFTMES!#REF!</definedName>
    <definedName name="__123Graph_XM1" hidden="1">[1]A!$B$11:$B$11</definedName>
    <definedName name="__2__123Graph_BCHART_1" hidden="1">[1]B!$E$7:$E$26</definedName>
    <definedName name="__3__123Graph_CCHART_1" hidden="1">[1]B!$F$7:$F$26</definedName>
    <definedName name="__4__123Graph_DCHART_1" hidden="1">[1]B!$G$7:$G$26</definedName>
    <definedName name="__5__123Graph_ECHART_1" hidden="1">[1]B!$H$7:$H$26</definedName>
    <definedName name="__h35" localSheetId="5" hidden="1">{#N/A,#N/A,FALSE,"informes"}</definedName>
    <definedName name="__h35" hidden="1">{#N/A,#N/A,FALSE,"informes"}</definedName>
    <definedName name="__IMP1" localSheetId="10">#REF!</definedName>
    <definedName name="__IMP1" localSheetId="11">#REF!</definedName>
    <definedName name="__IMP1" localSheetId="12">#REF!</definedName>
    <definedName name="__IMP1" localSheetId="3">#REF!</definedName>
    <definedName name="__IMP1" localSheetId="4">#REF!</definedName>
    <definedName name="__IMP1" localSheetId="5">#REF!</definedName>
    <definedName name="__IMP1" localSheetId="6">#REF!</definedName>
    <definedName name="__IMP1" localSheetId="7">#REF!</definedName>
    <definedName name="__IMP1" localSheetId="8">#REF!</definedName>
    <definedName name="__IMP1" localSheetId="9">#REF!</definedName>
    <definedName name="__IMP1" localSheetId="13">#REF!</definedName>
    <definedName name="__IMP1" localSheetId="14">#REF!</definedName>
    <definedName name="__IMP1" localSheetId="58">#REF!</definedName>
    <definedName name="__IMP1" localSheetId="0">#REF!</definedName>
    <definedName name="__IMP1" localSheetId="20">#REF!</definedName>
    <definedName name="__IMP1" localSheetId="21">#REF!</definedName>
    <definedName name="__IMP1" localSheetId="22">#REF!</definedName>
    <definedName name="__IMP1" localSheetId="23">#REF!</definedName>
    <definedName name="__IMP1" localSheetId="24">#REF!</definedName>
    <definedName name="__IMP1">#REF!</definedName>
    <definedName name="__IMP2" localSheetId="10">#REF!</definedName>
    <definedName name="__IMP2" localSheetId="11">#REF!</definedName>
    <definedName name="__IMP2" localSheetId="12">#REF!</definedName>
    <definedName name="__IMP2" localSheetId="3">#REF!</definedName>
    <definedName name="__IMP2" localSheetId="4">#REF!</definedName>
    <definedName name="__IMP2" localSheetId="5">#REF!</definedName>
    <definedName name="__IMP2" localSheetId="7">#REF!</definedName>
    <definedName name="__IMP2" localSheetId="8">#REF!</definedName>
    <definedName name="__IMP2" localSheetId="9">#REF!</definedName>
    <definedName name="__IMP2" localSheetId="13">#REF!</definedName>
    <definedName name="__IMP2" localSheetId="14">#REF!</definedName>
    <definedName name="__IMP2" localSheetId="58">#REF!</definedName>
    <definedName name="__IMP2" localSheetId="20">#REF!</definedName>
    <definedName name="__IMP2" localSheetId="21">#REF!</definedName>
    <definedName name="__IMP2" localSheetId="22">#REF!</definedName>
    <definedName name="__IMP2" localSheetId="23">#REF!</definedName>
    <definedName name="__IMP2" localSheetId="24">#REF!</definedName>
    <definedName name="__IMP2">#REF!</definedName>
    <definedName name="__IMP3" localSheetId="10">#REF!</definedName>
    <definedName name="__IMP3" localSheetId="11">#REF!</definedName>
    <definedName name="__IMP3" localSheetId="12">#REF!</definedName>
    <definedName name="__IMP3" localSheetId="3">#REF!</definedName>
    <definedName name="__IMP3" localSheetId="4">#REF!</definedName>
    <definedName name="__IMP3" localSheetId="5">#REF!</definedName>
    <definedName name="__IMP3" localSheetId="7">#REF!</definedName>
    <definedName name="__IMP3" localSheetId="8">#REF!</definedName>
    <definedName name="__IMP3" localSheetId="9">#REF!</definedName>
    <definedName name="__IMP3" localSheetId="13">#REF!</definedName>
    <definedName name="__IMP3" localSheetId="14">#REF!</definedName>
    <definedName name="__IMP3" localSheetId="58">#REF!</definedName>
    <definedName name="__IMP3" localSheetId="20">#REF!</definedName>
    <definedName name="__IMP3" localSheetId="21">#REF!</definedName>
    <definedName name="__IMP3" localSheetId="22">#REF!</definedName>
    <definedName name="__IMP3" localSheetId="23">#REF!</definedName>
    <definedName name="__IMP3" localSheetId="24">#REF!</definedName>
    <definedName name="__IMP3">#REF!</definedName>
    <definedName name="__IMP4" localSheetId="10">#REF!</definedName>
    <definedName name="__IMP4" localSheetId="11">#REF!</definedName>
    <definedName name="__IMP4" localSheetId="12">#REF!</definedName>
    <definedName name="__IMP4" localSheetId="3">#REF!</definedName>
    <definedName name="__IMP4" localSheetId="4">#REF!</definedName>
    <definedName name="__IMP4" localSheetId="5">#REF!</definedName>
    <definedName name="__IMP4" localSheetId="7">#REF!</definedName>
    <definedName name="__IMP4" localSheetId="8">#REF!</definedName>
    <definedName name="__IMP4" localSheetId="9">#REF!</definedName>
    <definedName name="__IMP4" localSheetId="13">#REF!</definedName>
    <definedName name="__IMP4" localSheetId="14">#REF!</definedName>
    <definedName name="__IMP4" localSheetId="58">#REF!</definedName>
    <definedName name="__IMP4" localSheetId="20">#REF!</definedName>
    <definedName name="__IMP4" localSheetId="21">#REF!</definedName>
    <definedName name="__IMP4" localSheetId="22">#REF!</definedName>
    <definedName name="__IMP4" localSheetId="23">#REF!</definedName>
    <definedName name="__IMP4" localSheetId="24">#REF!</definedName>
    <definedName name="__IMP4">#REF!</definedName>
    <definedName name="__IMP5" localSheetId="10">#REF!</definedName>
    <definedName name="__IMP5" localSheetId="11">#REF!</definedName>
    <definedName name="__IMP5" localSheetId="12">#REF!</definedName>
    <definedName name="__IMP5" localSheetId="3">#REF!</definedName>
    <definedName name="__IMP5" localSheetId="4">#REF!</definedName>
    <definedName name="__IMP5" localSheetId="5">#REF!</definedName>
    <definedName name="__IMP5" localSheetId="7">#REF!</definedName>
    <definedName name="__IMP5" localSheetId="8">#REF!</definedName>
    <definedName name="__IMP5" localSheetId="9">#REF!</definedName>
    <definedName name="__IMP5" localSheetId="13">#REF!</definedName>
    <definedName name="__IMP5" localSheetId="14">#REF!</definedName>
    <definedName name="__IMP5" localSheetId="58">#REF!</definedName>
    <definedName name="__IMP5" localSheetId="20">#REF!</definedName>
    <definedName name="__IMP5" localSheetId="21">#REF!</definedName>
    <definedName name="__IMP5" localSheetId="22">#REF!</definedName>
    <definedName name="__IMP5" localSheetId="23">#REF!</definedName>
    <definedName name="__IMP5" localSheetId="24">#REF!</definedName>
    <definedName name="__IMP5">#REF!</definedName>
    <definedName name="__IMP6" localSheetId="10">#REF!</definedName>
    <definedName name="__IMP6" localSheetId="11">#REF!</definedName>
    <definedName name="__IMP6" localSheetId="12">#REF!</definedName>
    <definedName name="__IMP6" localSheetId="3">#REF!</definedName>
    <definedName name="__IMP6" localSheetId="4">#REF!</definedName>
    <definedName name="__IMP6" localSheetId="5">#REF!</definedName>
    <definedName name="__IMP6" localSheetId="7">#REF!</definedName>
    <definedName name="__IMP6" localSheetId="8">#REF!</definedName>
    <definedName name="__IMP6" localSheetId="9">#REF!</definedName>
    <definedName name="__IMP6" localSheetId="13">#REF!</definedName>
    <definedName name="__IMP6" localSheetId="14">#REF!</definedName>
    <definedName name="__IMP6" localSheetId="58">#REF!</definedName>
    <definedName name="__IMP6" localSheetId="20">#REF!</definedName>
    <definedName name="__IMP6" localSheetId="21">#REF!</definedName>
    <definedName name="__IMP6" localSheetId="22">#REF!</definedName>
    <definedName name="__IMP6" localSheetId="23">#REF!</definedName>
    <definedName name="__IMP6" localSheetId="24">#REF!</definedName>
    <definedName name="__IMP6">#REF!</definedName>
    <definedName name="__IMP7" localSheetId="10">#REF!</definedName>
    <definedName name="__IMP7" localSheetId="11">#REF!</definedName>
    <definedName name="__IMP7" localSheetId="12">#REF!</definedName>
    <definedName name="__IMP7" localSheetId="3">#REF!</definedName>
    <definedName name="__IMP7" localSheetId="4">#REF!</definedName>
    <definedName name="__IMP7" localSheetId="5">#REF!</definedName>
    <definedName name="__IMP7" localSheetId="7">#REF!</definedName>
    <definedName name="__IMP7" localSheetId="8">#REF!</definedName>
    <definedName name="__IMP7" localSheetId="9">#REF!</definedName>
    <definedName name="__IMP7" localSheetId="13">#REF!</definedName>
    <definedName name="__IMP7" localSheetId="14">#REF!</definedName>
    <definedName name="__IMP7" localSheetId="58">#REF!</definedName>
    <definedName name="__IMP7" localSheetId="20">#REF!</definedName>
    <definedName name="__IMP7" localSheetId="21">#REF!</definedName>
    <definedName name="__IMP7" localSheetId="22">#REF!</definedName>
    <definedName name="__IMP7" localSheetId="23">#REF!</definedName>
    <definedName name="__IMP7" localSheetId="24">#REF!</definedName>
    <definedName name="__IMP7">#REF!</definedName>
    <definedName name="__IMP8" localSheetId="10">#REF!</definedName>
    <definedName name="__IMP8" localSheetId="11">#REF!</definedName>
    <definedName name="__IMP8" localSheetId="12">#REF!</definedName>
    <definedName name="__IMP8" localSheetId="3">#REF!</definedName>
    <definedName name="__IMP8" localSheetId="4">#REF!</definedName>
    <definedName name="__IMP8" localSheetId="5">#REF!</definedName>
    <definedName name="__IMP8" localSheetId="7">#REF!</definedName>
    <definedName name="__IMP8" localSheetId="8">#REF!</definedName>
    <definedName name="__IMP8" localSheetId="9">#REF!</definedName>
    <definedName name="__IMP8" localSheetId="13">#REF!</definedName>
    <definedName name="__IMP8" localSheetId="14">#REF!</definedName>
    <definedName name="__IMP8" localSheetId="58">#REF!</definedName>
    <definedName name="__IMP8" localSheetId="20">#REF!</definedName>
    <definedName name="__IMP8" localSheetId="21">#REF!</definedName>
    <definedName name="__IMP8" localSheetId="22">#REF!</definedName>
    <definedName name="__IMP8" localSheetId="23">#REF!</definedName>
    <definedName name="__IMP8" localSheetId="24">#REF!</definedName>
    <definedName name="__IMP8">#REF!</definedName>
    <definedName name="__R" localSheetId="5" hidden="1">{"INGRESOS DOLARES",#N/A,FALSE,"informes"}</definedName>
    <definedName name="__R" hidden="1">{"INGRESOS DOLARES",#N/A,FALSE,"informes"}</definedName>
    <definedName name="_1" localSheetId="4">#REF!</definedName>
    <definedName name="_1" localSheetId="5">#REF!</definedName>
    <definedName name="_1" localSheetId="57">#REF!</definedName>
    <definedName name="_1">#REF!</definedName>
    <definedName name="_1__123Graph_ACHART_1" hidden="1">[1]B!$D$7:$D$26</definedName>
    <definedName name="_1994" localSheetId="4">[1]ENTRADA!#REF!</definedName>
    <definedName name="_1994" localSheetId="5">[1]ENTRADA!#REF!</definedName>
    <definedName name="_1994" localSheetId="57">[2]ENTRADA!#REF!</definedName>
    <definedName name="_1994">[2]ENTRADA!#REF!</definedName>
    <definedName name="_1995">'[1]Educa 94-01 miles corrientes'!$N$2</definedName>
    <definedName name="_1996">'[1]Educa 94-01 miles corrientes'!$O$2</definedName>
    <definedName name="_1997">'[1]Educa 94-01 miles corrientes'!$P$2</definedName>
    <definedName name="_1998">#REF!</definedName>
    <definedName name="_1999">#REF!</definedName>
    <definedName name="_2" localSheetId="4">#REF!</definedName>
    <definedName name="_2" localSheetId="5">#REF!</definedName>
    <definedName name="_2" localSheetId="57">#REF!</definedName>
    <definedName name="_2">#REF!</definedName>
    <definedName name="_2__123Graph_BCHART_1" hidden="1">[1]B!$E$7:$E$26</definedName>
    <definedName name="_2000">#REF!</definedName>
    <definedName name="_2001">#REF!</definedName>
    <definedName name="_2002">#REF!</definedName>
    <definedName name="_3" localSheetId="4">#REF!</definedName>
    <definedName name="_3" localSheetId="5">#REF!</definedName>
    <definedName name="_3" localSheetId="57">#REF!</definedName>
    <definedName name="_3">#REF!</definedName>
    <definedName name="_3__123Graph_CCHART_1" hidden="1">[1]B!$F$7:$F$26</definedName>
    <definedName name="_4" localSheetId="4">#REF!</definedName>
    <definedName name="_4" localSheetId="5">#REF!</definedName>
    <definedName name="_4" localSheetId="57">#REF!</definedName>
    <definedName name="_4">#REF!</definedName>
    <definedName name="_4__123Graph_DCHART_1" hidden="1">[1]B!$G$7:$G$26</definedName>
    <definedName name="_5" localSheetId="4">#REF!</definedName>
    <definedName name="_5" localSheetId="5">#REF!</definedName>
    <definedName name="_5" localSheetId="57">#REF!</definedName>
    <definedName name="_5">#REF!</definedName>
    <definedName name="_5__123Graph_ECHART_1" hidden="1">[1]B!$H$7:$H$26</definedName>
    <definedName name="_6" localSheetId="4">#REF!</definedName>
    <definedName name="_6" localSheetId="5">#REF!</definedName>
    <definedName name="_6" localSheetId="57">#REF!</definedName>
    <definedName name="_6">#REF!</definedName>
    <definedName name="_7" localSheetId="4">#REF!</definedName>
    <definedName name="_7" localSheetId="5">#REF!</definedName>
    <definedName name="_7" localSheetId="57">#REF!</definedName>
    <definedName name="_7">#REF!</definedName>
    <definedName name="_8" localSheetId="4">#REF!</definedName>
    <definedName name="_8" localSheetId="5">#REF!</definedName>
    <definedName name="_8" localSheetId="57">#REF!</definedName>
    <definedName name="_8">#REF!</definedName>
    <definedName name="_89">#REF!</definedName>
    <definedName name="_9" localSheetId="4">[1]APACDO!#REF!</definedName>
    <definedName name="_9" localSheetId="5">[1]APACDO!#REF!</definedName>
    <definedName name="_9" localSheetId="57">[4]APACDO!#REF!</definedName>
    <definedName name="_9">[4]APACDO!#REF!</definedName>
    <definedName name="_90">#REF!</definedName>
    <definedName name="_91">#REF!</definedName>
    <definedName name="_92">#REF!</definedName>
    <definedName name="_93">#REF!</definedName>
    <definedName name="_94">#REF!</definedName>
    <definedName name="_arp2" localSheetId="4">#REF!</definedName>
    <definedName name="_arp2" localSheetId="5">#REF!</definedName>
    <definedName name="_arp2" localSheetId="57">#REF!</definedName>
    <definedName name="_arp2">#REF!</definedName>
    <definedName name="_cap1991">#REF!</definedName>
    <definedName name="_Csf27">#REF!</definedName>
    <definedName name="_ENE07" localSheetId="5" hidden="1">{#N/A,#N/A,FALSE,"informes"}</definedName>
    <definedName name="_ENE07" hidden="1">{#N/A,#N/A,FALSE,"informes"}</definedName>
    <definedName name="_F" localSheetId="5" hidden="1">{#N/A,#N/A,FALSE,"informes"}</definedName>
    <definedName name="_F" hidden="1">{#N/A,#N/A,FALSE,"informes"}</definedName>
    <definedName name="_Fill" hidden="1">[1]TCN!$B$53:$W$53</definedName>
    <definedName name="_xlnm._FilterDatabase" localSheetId="14" hidden="1">'Gráfico A2.2'!#REF!</definedName>
    <definedName name="_xlnm._FilterDatabase" localSheetId="16" hidden="1">'Gráfico A2.3.B'!#REF!</definedName>
    <definedName name="_fmi1" localSheetId="4">[1]PAGOFMI!$A$1:$L$51</definedName>
    <definedName name="_fmi1" localSheetId="5">[1]PAGOFMI!$A$1:$L$51</definedName>
    <definedName name="_fmi1">[5]PAGOFMI!$A$1:$L$51</definedName>
    <definedName name="_fmi2" localSheetId="4">[1]PAGOFMI!$P$1:$AA$51</definedName>
    <definedName name="_fmi2" localSheetId="5">[1]PAGOFMI!$P$1:$AA$51</definedName>
    <definedName name="_fmi2">[5]PAGOFMI!$P$1:$AA$51</definedName>
    <definedName name="_fmi3" localSheetId="4">[1]PAGORES!$AC$1:$AN$43</definedName>
    <definedName name="_fmi3" localSheetId="5">[1]PAGORES!$AC$1:$AN$43</definedName>
    <definedName name="_fmi3">[5]PAGORES!$AC$1:$AN$43</definedName>
    <definedName name="_fmi4" localSheetId="4">[1]PAGORES!$AP$1:$BA$44</definedName>
    <definedName name="_fmi4" localSheetId="5">[1]PAGORES!$AP$1:$BA$44</definedName>
    <definedName name="_fmi4">[5]PAGORES!$AP$1:$BA$44</definedName>
    <definedName name="_h35" localSheetId="17" hidden="1">{#N/A,#N/A,FALSE,"informes"}</definedName>
    <definedName name="_h35" localSheetId="4" hidden="1">{#N/A,#N/A,FALSE,"informes"}</definedName>
    <definedName name="_h35" localSheetId="5" hidden="1">{#N/A,#N/A,FALSE,"informes"}</definedName>
    <definedName name="_h35" localSheetId="18" hidden="1">{#N/A,#N/A,FALSE,"informes"}</definedName>
    <definedName name="_h35" localSheetId="19" hidden="1">{#N/A,#N/A,FALSE,"informes"}</definedName>
    <definedName name="_h35" hidden="1">{#N/A,#N/A,FALSE,"informes"}</definedName>
    <definedName name="_IMP1" localSheetId="10">#REF!</definedName>
    <definedName name="_IMP1" localSheetId="11">#REF!</definedName>
    <definedName name="_IMP1" localSheetId="12">#REF!</definedName>
    <definedName name="_IMP1" localSheetId="3">#REF!</definedName>
    <definedName name="_IMP1" localSheetId="4">#REF!</definedName>
    <definedName name="_IMP1" localSheetId="5">#REF!</definedName>
    <definedName name="_IMP1" localSheetId="6">#REF!</definedName>
    <definedName name="_IMP1" localSheetId="7">#REF!</definedName>
    <definedName name="_IMP1" localSheetId="8">#REF!</definedName>
    <definedName name="_IMP1" localSheetId="9">#REF!</definedName>
    <definedName name="_IMP1" localSheetId="13">#REF!</definedName>
    <definedName name="_IMP1" localSheetId="14">#REF!</definedName>
    <definedName name="_IMP1" localSheetId="58">#REF!</definedName>
    <definedName name="_IMP1" localSheetId="0">#REF!</definedName>
    <definedName name="_IMP1" localSheetId="20">#REF!</definedName>
    <definedName name="_IMP1" localSheetId="21">#REF!</definedName>
    <definedName name="_IMP1" localSheetId="22">#REF!</definedName>
    <definedName name="_IMP1" localSheetId="23">#REF!</definedName>
    <definedName name="_IMP1" localSheetId="24">#REF!</definedName>
    <definedName name="_IMP1">#REF!</definedName>
    <definedName name="_IMP2" localSheetId="10">#REF!</definedName>
    <definedName name="_IMP2" localSheetId="11">#REF!</definedName>
    <definedName name="_IMP2" localSheetId="12">#REF!</definedName>
    <definedName name="_IMP2" localSheetId="3">#REF!</definedName>
    <definedName name="_IMP2" localSheetId="4">#REF!</definedName>
    <definedName name="_IMP2" localSheetId="5">#REF!</definedName>
    <definedName name="_IMP2" localSheetId="6">#REF!</definedName>
    <definedName name="_IMP2" localSheetId="7">#REF!</definedName>
    <definedName name="_IMP2" localSheetId="8">#REF!</definedName>
    <definedName name="_IMP2" localSheetId="9">#REF!</definedName>
    <definedName name="_IMP2" localSheetId="13">#REF!</definedName>
    <definedName name="_IMP2" localSheetId="14">#REF!</definedName>
    <definedName name="_IMP2" localSheetId="58">#REF!</definedName>
    <definedName name="_IMP2" localSheetId="0">#REF!</definedName>
    <definedName name="_IMP2" localSheetId="20">#REF!</definedName>
    <definedName name="_IMP2" localSheetId="21">#REF!</definedName>
    <definedName name="_IMP2" localSheetId="22">#REF!</definedName>
    <definedName name="_IMP2" localSheetId="23">#REF!</definedName>
    <definedName name="_IMP2" localSheetId="24">#REF!</definedName>
    <definedName name="_IMP2">#REF!</definedName>
    <definedName name="_IMP3" localSheetId="10">#REF!</definedName>
    <definedName name="_IMP3" localSheetId="11">#REF!</definedName>
    <definedName name="_IMP3" localSheetId="12">#REF!</definedName>
    <definedName name="_IMP3" localSheetId="3">#REF!</definedName>
    <definedName name="_IMP3" localSheetId="4">#REF!</definedName>
    <definedName name="_IMP3" localSheetId="5">#REF!</definedName>
    <definedName name="_IMP3" localSheetId="6">#REF!</definedName>
    <definedName name="_IMP3" localSheetId="7">#REF!</definedName>
    <definedName name="_IMP3" localSheetId="8">#REF!</definedName>
    <definedName name="_IMP3" localSheetId="9">#REF!</definedName>
    <definedName name="_IMP3" localSheetId="13">#REF!</definedName>
    <definedName name="_IMP3" localSheetId="14">#REF!</definedName>
    <definedName name="_IMP3" localSheetId="58">#REF!</definedName>
    <definedName name="_IMP3" localSheetId="0">#REF!</definedName>
    <definedName name="_IMP3" localSheetId="20">#REF!</definedName>
    <definedName name="_IMP3" localSheetId="21">#REF!</definedName>
    <definedName name="_IMP3" localSheetId="22">#REF!</definedName>
    <definedName name="_IMP3" localSheetId="23">#REF!</definedName>
    <definedName name="_IMP3" localSheetId="24">#REF!</definedName>
    <definedName name="_IMP3">#REF!</definedName>
    <definedName name="_IMP4" localSheetId="10">#REF!</definedName>
    <definedName name="_IMP4" localSheetId="11">#REF!</definedName>
    <definedName name="_IMP4" localSheetId="12">#REF!</definedName>
    <definedName name="_IMP4" localSheetId="3">#REF!</definedName>
    <definedName name="_IMP4" localSheetId="4">#REF!</definedName>
    <definedName name="_IMP4" localSheetId="5">#REF!</definedName>
    <definedName name="_IMP4" localSheetId="7">#REF!</definedName>
    <definedName name="_IMP4" localSheetId="8">#REF!</definedName>
    <definedName name="_IMP4" localSheetId="9">#REF!</definedName>
    <definedName name="_IMP4" localSheetId="13">#REF!</definedName>
    <definedName name="_IMP4" localSheetId="14">#REF!</definedName>
    <definedName name="_IMP4" localSheetId="58">#REF!</definedName>
    <definedName name="_IMP4" localSheetId="20">#REF!</definedName>
    <definedName name="_IMP4" localSheetId="21">#REF!</definedName>
    <definedName name="_IMP4" localSheetId="22">#REF!</definedName>
    <definedName name="_IMP4" localSheetId="23">#REF!</definedName>
    <definedName name="_IMP4" localSheetId="24">#REF!</definedName>
    <definedName name="_IMP4">#REF!</definedName>
    <definedName name="_IMP410" localSheetId="10">#REF!</definedName>
    <definedName name="_IMP410" localSheetId="11">#REF!</definedName>
    <definedName name="_IMP410" localSheetId="12">#REF!</definedName>
    <definedName name="_IMP410" localSheetId="3">#REF!</definedName>
    <definedName name="_IMP410" localSheetId="4">#REF!</definedName>
    <definedName name="_IMP410" localSheetId="5">#REF!</definedName>
    <definedName name="_IMP410" localSheetId="7">#REF!</definedName>
    <definedName name="_IMP410" localSheetId="8">#REF!</definedName>
    <definedName name="_IMP410" localSheetId="9">#REF!</definedName>
    <definedName name="_IMP410" localSheetId="13">#REF!</definedName>
    <definedName name="_IMP410" localSheetId="14">#REF!</definedName>
    <definedName name="_IMP410" localSheetId="58">#REF!</definedName>
    <definedName name="_IMP410" localSheetId="20">#REF!</definedName>
    <definedName name="_IMP410" localSheetId="21">#REF!</definedName>
    <definedName name="_IMP410" localSheetId="22">#REF!</definedName>
    <definedName name="_IMP410" localSheetId="23">#REF!</definedName>
    <definedName name="_IMP410" localSheetId="24">#REF!</definedName>
    <definedName name="_IMP410">#REF!</definedName>
    <definedName name="_IMP411" localSheetId="10">#REF!</definedName>
    <definedName name="_IMP411" localSheetId="11">#REF!</definedName>
    <definedName name="_IMP411" localSheetId="12">#REF!</definedName>
    <definedName name="_IMP411" localSheetId="3">#REF!</definedName>
    <definedName name="_IMP411" localSheetId="4">#REF!</definedName>
    <definedName name="_IMP411" localSheetId="5">#REF!</definedName>
    <definedName name="_IMP411" localSheetId="7">#REF!</definedName>
    <definedName name="_IMP411" localSheetId="8">#REF!</definedName>
    <definedName name="_IMP411" localSheetId="9">#REF!</definedName>
    <definedName name="_IMP411" localSheetId="13">#REF!</definedName>
    <definedName name="_IMP411" localSheetId="14">#REF!</definedName>
    <definedName name="_IMP411" localSheetId="58">#REF!</definedName>
    <definedName name="_IMP411" localSheetId="20">#REF!</definedName>
    <definedName name="_IMP411" localSheetId="21">#REF!</definedName>
    <definedName name="_IMP411" localSheetId="22">#REF!</definedName>
    <definedName name="_IMP411" localSheetId="23">#REF!</definedName>
    <definedName name="_IMP411" localSheetId="24">#REF!</definedName>
    <definedName name="_IMP411">#REF!</definedName>
    <definedName name="_IMP42" localSheetId="10">#REF!</definedName>
    <definedName name="_IMP42" localSheetId="11">#REF!</definedName>
    <definedName name="_IMP42" localSheetId="12">#REF!</definedName>
    <definedName name="_IMP42" localSheetId="3">#REF!</definedName>
    <definedName name="_IMP42" localSheetId="4">#REF!</definedName>
    <definedName name="_IMP42" localSheetId="5">#REF!</definedName>
    <definedName name="_IMP42" localSheetId="7">#REF!</definedName>
    <definedName name="_IMP42" localSheetId="8">#REF!</definedName>
    <definedName name="_IMP42" localSheetId="9">#REF!</definedName>
    <definedName name="_IMP42" localSheetId="13">#REF!</definedName>
    <definedName name="_IMP42" localSheetId="14">#REF!</definedName>
    <definedName name="_IMP42" localSheetId="58">#REF!</definedName>
    <definedName name="_IMP42" localSheetId="20">#REF!</definedName>
    <definedName name="_IMP42" localSheetId="21">#REF!</definedName>
    <definedName name="_IMP42" localSheetId="22">#REF!</definedName>
    <definedName name="_IMP42" localSheetId="23">#REF!</definedName>
    <definedName name="_IMP42" localSheetId="24">#REF!</definedName>
    <definedName name="_IMP42">#REF!</definedName>
    <definedName name="_IMP43" localSheetId="10">#REF!</definedName>
    <definedName name="_IMP43" localSheetId="11">#REF!</definedName>
    <definedName name="_IMP43" localSheetId="12">#REF!</definedName>
    <definedName name="_IMP43" localSheetId="3">#REF!</definedName>
    <definedName name="_IMP43" localSheetId="4">#REF!</definedName>
    <definedName name="_IMP43" localSheetId="5">#REF!</definedName>
    <definedName name="_IMP43" localSheetId="7">#REF!</definedName>
    <definedName name="_IMP43" localSheetId="8">#REF!</definedName>
    <definedName name="_IMP43" localSheetId="9">#REF!</definedName>
    <definedName name="_IMP43" localSheetId="13">#REF!</definedName>
    <definedName name="_IMP43" localSheetId="14">#REF!</definedName>
    <definedName name="_IMP43" localSheetId="58">#REF!</definedName>
    <definedName name="_IMP43" localSheetId="20">#REF!</definedName>
    <definedName name="_IMP43" localSheetId="21">#REF!</definedName>
    <definedName name="_IMP43" localSheetId="22">#REF!</definedName>
    <definedName name="_IMP43" localSheetId="23">#REF!</definedName>
    <definedName name="_IMP43" localSheetId="24">#REF!</definedName>
    <definedName name="_IMP43">#REF!</definedName>
    <definedName name="_IMP46" localSheetId="10">#REF!</definedName>
    <definedName name="_IMP46" localSheetId="11">#REF!</definedName>
    <definedName name="_IMP46" localSheetId="12">#REF!</definedName>
    <definedName name="_IMP46" localSheetId="3">#REF!</definedName>
    <definedName name="_IMP46" localSheetId="4">#REF!</definedName>
    <definedName name="_IMP46" localSheetId="5">#REF!</definedName>
    <definedName name="_IMP46" localSheetId="7">#REF!</definedName>
    <definedName name="_IMP46" localSheetId="8">#REF!</definedName>
    <definedName name="_IMP46" localSheetId="9">#REF!</definedName>
    <definedName name="_IMP46" localSheetId="13">#REF!</definedName>
    <definedName name="_IMP46" localSheetId="14">#REF!</definedName>
    <definedName name="_IMP46" localSheetId="58">#REF!</definedName>
    <definedName name="_IMP46" localSheetId="20">#REF!</definedName>
    <definedName name="_IMP46" localSheetId="21">#REF!</definedName>
    <definedName name="_IMP46" localSheetId="22">#REF!</definedName>
    <definedName name="_IMP46" localSheetId="23">#REF!</definedName>
    <definedName name="_IMP46" localSheetId="24">#REF!</definedName>
    <definedName name="_IMP46">#REF!</definedName>
    <definedName name="_IMP47" localSheetId="10">#REF!</definedName>
    <definedName name="_IMP47" localSheetId="11">#REF!</definedName>
    <definedName name="_IMP47" localSheetId="12">#REF!</definedName>
    <definedName name="_IMP47" localSheetId="3">#REF!</definedName>
    <definedName name="_IMP47" localSheetId="4">#REF!</definedName>
    <definedName name="_IMP47" localSheetId="5">#REF!</definedName>
    <definedName name="_IMP47" localSheetId="7">#REF!</definedName>
    <definedName name="_IMP47" localSheetId="8">#REF!</definedName>
    <definedName name="_IMP47" localSheetId="9">#REF!</definedName>
    <definedName name="_IMP47" localSheetId="13">#REF!</definedName>
    <definedName name="_IMP47" localSheetId="14">#REF!</definedName>
    <definedName name="_IMP47" localSheetId="58">#REF!</definedName>
    <definedName name="_IMP47" localSheetId="20">#REF!</definedName>
    <definedName name="_IMP47" localSheetId="21">#REF!</definedName>
    <definedName name="_IMP47" localSheetId="22">#REF!</definedName>
    <definedName name="_IMP47" localSheetId="23">#REF!</definedName>
    <definedName name="_IMP47" localSheetId="24">#REF!</definedName>
    <definedName name="_IMP47">#REF!</definedName>
    <definedName name="_IMP5" localSheetId="10">#REF!</definedName>
    <definedName name="_IMP5" localSheetId="11">#REF!</definedName>
    <definedName name="_IMP5" localSheetId="12">#REF!</definedName>
    <definedName name="_IMP5" localSheetId="3">#REF!</definedName>
    <definedName name="_IMP5" localSheetId="4">#REF!</definedName>
    <definedName name="_IMP5" localSheetId="5">#REF!</definedName>
    <definedName name="_IMP5" localSheetId="7">#REF!</definedName>
    <definedName name="_IMP5" localSheetId="8">#REF!</definedName>
    <definedName name="_IMP5" localSheetId="9">#REF!</definedName>
    <definedName name="_IMP5" localSheetId="13">#REF!</definedName>
    <definedName name="_IMP5" localSheetId="14">#REF!</definedName>
    <definedName name="_IMP5" localSheetId="58">#REF!</definedName>
    <definedName name="_IMP5" localSheetId="20">#REF!</definedName>
    <definedName name="_IMP5" localSheetId="21">#REF!</definedName>
    <definedName name="_IMP5" localSheetId="22">#REF!</definedName>
    <definedName name="_IMP5" localSheetId="23">#REF!</definedName>
    <definedName name="_IMP5" localSheetId="24">#REF!</definedName>
    <definedName name="_IMP5">#REF!</definedName>
    <definedName name="_IMP50" localSheetId="6">'[6]49'!$A$1:$J$74</definedName>
    <definedName name="_IMP50">'[6]49'!$A$1:$J$74</definedName>
    <definedName name="_IMP6" localSheetId="10">#REF!</definedName>
    <definedName name="_IMP6" localSheetId="11">#REF!</definedName>
    <definedName name="_IMP6" localSheetId="12">#REF!</definedName>
    <definedName name="_IMP6" localSheetId="3">#REF!</definedName>
    <definedName name="_IMP6" localSheetId="4">#REF!</definedName>
    <definedName name="_IMP6" localSheetId="5">#REF!</definedName>
    <definedName name="_IMP6" localSheetId="6">#REF!</definedName>
    <definedName name="_IMP6" localSheetId="7">#REF!</definedName>
    <definedName name="_IMP6" localSheetId="8">#REF!</definedName>
    <definedName name="_IMP6" localSheetId="9">#REF!</definedName>
    <definedName name="_IMP6" localSheetId="13">#REF!</definedName>
    <definedName name="_IMP6" localSheetId="14">#REF!</definedName>
    <definedName name="_IMP6" localSheetId="58">#REF!</definedName>
    <definedName name="_IMP6" localSheetId="0">#REF!</definedName>
    <definedName name="_IMP6" localSheetId="20">#REF!</definedName>
    <definedName name="_IMP6" localSheetId="21">#REF!</definedName>
    <definedName name="_IMP6" localSheetId="22">#REF!</definedName>
    <definedName name="_IMP6" localSheetId="23">#REF!</definedName>
    <definedName name="_IMP6" localSheetId="24">#REF!</definedName>
    <definedName name="_IMP6">#REF!</definedName>
    <definedName name="_IMP7" localSheetId="10">#REF!</definedName>
    <definedName name="_IMP7" localSheetId="11">#REF!</definedName>
    <definedName name="_IMP7" localSheetId="12">#REF!</definedName>
    <definedName name="_IMP7" localSheetId="3">#REF!</definedName>
    <definedName name="_IMP7" localSheetId="4">#REF!</definedName>
    <definedName name="_IMP7" localSheetId="5">#REF!</definedName>
    <definedName name="_IMP7" localSheetId="6">#REF!</definedName>
    <definedName name="_IMP7" localSheetId="7">#REF!</definedName>
    <definedName name="_IMP7" localSheetId="8">#REF!</definedName>
    <definedName name="_IMP7" localSheetId="9">#REF!</definedName>
    <definedName name="_IMP7" localSheetId="13">#REF!</definedName>
    <definedName name="_IMP7" localSheetId="14">#REF!</definedName>
    <definedName name="_IMP7" localSheetId="58">#REF!</definedName>
    <definedName name="_IMP7" localSheetId="0">#REF!</definedName>
    <definedName name="_IMP7" localSheetId="20">#REF!</definedName>
    <definedName name="_IMP7" localSheetId="21">#REF!</definedName>
    <definedName name="_IMP7" localSheetId="22">#REF!</definedName>
    <definedName name="_IMP7" localSheetId="23">#REF!</definedName>
    <definedName name="_IMP7" localSheetId="24">#REF!</definedName>
    <definedName name="_IMP7">#REF!</definedName>
    <definedName name="_IMP8" localSheetId="10">#REF!</definedName>
    <definedName name="_IMP8" localSheetId="11">#REF!</definedName>
    <definedName name="_IMP8" localSheetId="12">#REF!</definedName>
    <definedName name="_IMP8" localSheetId="3">#REF!</definedName>
    <definedName name="_IMP8" localSheetId="4">#REF!</definedName>
    <definedName name="_IMP8" localSheetId="5">#REF!</definedName>
    <definedName name="_IMP8" localSheetId="6">#REF!</definedName>
    <definedName name="_IMP8" localSheetId="7">#REF!</definedName>
    <definedName name="_IMP8" localSheetId="8">#REF!</definedName>
    <definedName name="_IMP8" localSheetId="9">#REF!</definedName>
    <definedName name="_IMP8" localSheetId="13">#REF!</definedName>
    <definedName name="_IMP8" localSheetId="14">#REF!</definedName>
    <definedName name="_IMP8" localSheetId="58">#REF!</definedName>
    <definedName name="_IMP8" localSheetId="0">#REF!</definedName>
    <definedName name="_IMP8" localSheetId="20">#REF!</definedName>
    <definedName name="_IMP8" localSheetId="21">#REF!</definedName>
    <definedName name="_IMP8" localSheetId="22">#REF!</definedName>
    <definedName name="_IMP8" localSheetId="23">#REF!</definedName>
    <definedName name="_IMP8" localSheetId="24">#REF!</definedName>
    <definedName name="_IMP8">#REF!</definedName>
    <definedName name="_IPC02">'[1]FN 02'!$E$17</definedName>
    <definedName name="_IPC03">'[1]FN 03'!$E$17</definedName>
    <definedName name="_IPC04">'[1]FN 04'!$E$17</definedName>
    <definedName name="_IPC05">'[1]FN 05'!$E$17</definedName>
    <definedName name="_IPC06">'[1]FN 06'!$E$17</definedName>
    <definedName name="_IPC07">'[1]FN 07'!$E$17</definedName>
    <definedName name="_ivm2" localSheetId="4">#REF!</definedName>
    <definedName name="_ivm2" localSheetId="5">#REF!</definedName>
    <definedName name="_ivm2" localSheetId="57">#REF!</definedName>
    <definedName name="_ivm2">#REF!</definedName>
    <definedName name="_Key1" localSheetId="4" hidden="1">[1]Resumen!$A$861</definedName>
    <definedName name="_Key1" localSheetId="5" hidden="1">[1]Resumen!$A$861</definedName>
    <definedName name="_Key1" hidden="1">[7]Resumen!$A$861</definedName>
    <definedName name="_LI97" localSheetId="4">[1]LIQUIDACION98!#REF!</definedName>
    <definedName name="_LI97" localSheetId="5">[1]LIQUIDACION98!#REF!</definedName>
    <definedName name="_LI97" localSheetId="57">[8]LIQUIDACION98!#REF!</definedName>
    <definedName name="_LI97">[8]LIQUIDACION98!#REF!</definedName>
    <definedName name="_MatInverse_In" hidden="1">#REF!</definedName>
    <definedName name="_MatInverse_Out" hidden="1">#REF!</definedName>
    <definedName name="_MET89">#REF!</definedName>
    <definedName name="_MET90">#REF!</definedName>
    <definedName name="_MET91">#REF!</definedName>
    <definedName name="_MET92">#REF!</definedName>
    <definedName name="_MET93">#REF!</definedName>
    <definedName name="_MET94">#REF!</definedName>
    <definedName name="_NOV06" localSheetId="5" hidden="1">{#N/A,#N/A,FALSE,"informes"}</definedName>
    <definedName name="_NOV06" hidden="1">{#N/A,#N/A,FALSE,"informes"}</definedName>
    <definedName name="_Order1" hidden="1">255</definedName>
    <definedName name="_Order2" hidden="1">255</definedName>
    <definedName name="_PAC29">#REF!</definedName>
    <definedName name="_PAG1">#N/A</definedName>
    <definedName name="_PIB01" localSheetId="4">[1]Supuestos!#REF!</definedName>
    <definedName name="_PIB01" localSheetId="5">[1]Supuestos!#REF!</definedName>
    <definedName name="_PIB01" localSheetId="57">[9]SUPUESTOS!#REF!</definedName>
    <definedName name="_PIB01">[9]SUPUESTOS!#REF!</definedName>
    <definedName name="_PIB02" localSheetId="4">[1]Supuestos!#REF!</definedName>
    <definedName name="_PIB02" localSheetId="5">[1]Supuestos!#REF!</definedName>
    <definedName name="_PIB02" localSheetId="57">[10]SUPUESTOS!#REF!</definedName>
    <definedName name="_PIB02">[10]SUPUESTOS!#REF!</definedName>
    <definedName name="_pib1" localSheetId="4">'[1]98-2002'!#REF!</definedName>
    <definedName name="_pib1" localSheetId="5">'[1]98-2002'!#REF!</definedName>
    <definedName name="_pib1" localSheetId="57">'[11]98-2002'!#REF!</definedName>
    <definedName name="_pib1">'[11]98-2002'!#REF!</definedName>
    <definedName name="_PIb2000" localSheetId="4">[1]Supuestos!$O$47</definedName>
    <definedName name="_PIb2000" localSheetId="5">[1]Supuestos!$O$47</definedName>
    <definedName name="_PIb2000">[12]SUPUESTOS!$O$47</definedName>
    <definedName name="_PIB93" localSheetId="4">[1]Supuestos!$H$47</definedName>
    <definedName name="_PIB93" localSheetId="5">[1]Supuestos!$H$47</definedName>
    <definedName name="_PIB93">[8]SUPUESTOS!$H$47</definedName>
    <definedName name="_PIB94" localSheetId="4">[1]Supuestos!$I$47</definedName>
    <definedName name="_PIB94" localSheetId="5">[1]Supuestos!$I$47</definedName>
    <definedName name="_PIB94">[8]SUPUESTOS!$I$47</definedName>
    <definedName name="_PIB95" localSheetId="4">[1]Supuestos!$J$47</definedName>
    <definedName name="_PIB95" localSheetId="5">[1]Supuestos!$J$47</definedName>
    <definedName name="_PIB95">[9]SUPUESTOS!$J$47</definedName>
    <definedName name="_PIB96" localSheetId="4">[1]Supuestos!$K$47</definedName>
    <definedName name="_PIB96" localSheetId="5">[1]Supuestos!$K$47</definedName>
    <definedName name="_PIB96">[9]SUPUESTOS!$K$47</definedName>
    <definedName name="_PIB97" localSheetId="4">[1]Supuestos!$L$47</definedName>
    <definedName name="_PIB97" localSheetId="5">[1]Supuestos!$L$47</definedName>
    <definedName name="_PIB97">[10]SUPUESTOS!$L$47</definedName>
    <definedName name="_PIB98" localSheetId="4">[1]Supuestos!$M$47</definedName>
    <definedName name="_PIB98" localSheetId="5">[1]Supuestos!$M$47</definedName>
    <definedName name="_PIB98">[10]SUPUESTOS!$M$47</definedName>
    <definedName name="_PIB99" localSheetId="4">[1]Supuestos!$N$47</definedName>
    <definedName name="_PIB99" localSheetId="5">[1]Supuestos!$N$47</definedName>
    <definedName name="_PIB99">[10]SUPUESTOS!$N$47</definedName>
    <definedName name="_R" localSheetId="17" hidden="1">{"INGRESOS DOLARES",#N/A,FALSE,"informes"}</definedName>
    <definedName name="_R" localSheetId="4" hidden="1">{"INGRESOS DOLARES",#N/A,FALSE,"informes"}</definedName>
    <definedName name="_R" localSheetId="5" hidden="1">{"INGRESOS DOLARES",#N/A,FALSE,"informes"}</definedName>
    <definedName name="_R" localSheetId="18" hidden="1">{"INGRESOS DOLARES",#N/A,FALSE,"informes"}</definedName>
    <definedName name="_R" localSheetId="19" hidden="1">{"INGRESOS DOLARES",#N/A,FALSE,"informes"}</definedName>
    <definedName name="_R" hidden="1">{"INGRESOS DOLARES",#N/A,FALSE,"informes"}</definedName>
    <definedName name="_re23">#REF!</definedName>
    <definedName name="_Ref11160033" localSheetId="25">'Tabla A3.1'!#REF!</definedName>
    <definedName name="_Regression_Out" localSheetId="17" hidden="1">#REF!</definedName>
    <definedName name="_Regression_Out" localSheetId="10" hidden="1">#REF!</definedName>
    <definedName name="_Regression_Out" localSheetId="11" hidden="1">#REF!</definedName>
    <definedName name="_Regression_Out" localSheetId="12" hidden="1">#REF!</definedName>
    <definedName name="_Regression_Out" localSheetId="3" hidden="1">#REF!</definedName>
    <definedName name="_Regression_Out" localSheetId="4" hidden="1">#REF!</definedName>
    <definedName name="_Regression_Out" localSheetId="5" hidden="1">#REF!</definedName>
    <definedName name="_Regression_Out" localSheetId="6" hidden="1">#REF!</definedName>
    <definedName name="_Regression_Out" localSheetId="7" hidden="1">#REF!</definedName>
    <definedName name="_Regression_Out" localSheetId="8" hidden="1">#REF!</definedName>
    <definedName name="_Regression_Out" localSheetId="9" hidden="1">#REF!</definedName>
    <definedName name="_Regression_Out" localSheetId="13" hidden="1">#REF!</definedName>
    <definedName name="_Regression_Out" localSheetId="14" hidden="1">'Gráfico A2.2'!#REF!</definedName>
    <definedName name="_Regression_Out" localSheetId="15" hidden="1">#REF!</definedName>
    <definedName name="_Regression_Out" localSheetId="16" hidden="1">#REF!</definedName>
    <definedName name="_Regression_Out" localSheetId="18" hidden="1">#REF!</definedName>
    <definedName name="_Regression_Out" localSheetId="19" hidden="1">#REF!</definedName>
    <definedName name="_Regression_Out" localSheetId="57" hidden="1">#REF!</definedName>
    <definedName name="_Regression_Out" localSheetId="58" hidden="1">#REF!</definedName>
    <definedName name="_Regression_Out" localSheetId="0" hidden="1">#REF!</definedName>
    <definedName name="_Regression_Out" localSheetId="20" hidden="1">#REF!</definedName>
    <definedName name="_Regression_Out" localSheetId="21" hidden="1">#REF!</definedName>
    <definedName name="_Regression_Out" localSheetId="22" hidden="1">#REF!</definedName>
    <definedName name="_Regression_Out" localSheetId="23" hidden="1">#REF!</definedName>
    <definedName name="_Regression_Out" localSheetId="24" hidden="1">#REF!</definedName>
    <definedName name="_Regression_Out" hidden="1">#REF!</definedName>
    <definedName name="_Regression_X" localSheetId="17" hidden="1">#REF!</definedName>
    <definedName name="_Regression_X" localSheetId="10" hidden="1">#REF!</definedName>
    <definedName name="_Regression_X" localSheetId="11" hidden="1">#REF!</definedName>
    <definedName name="_Regression_X" localSheetId="12" hidden="1">#REF!</definedName>
    <definedName name="_Regression_X" localSheetId="3" hidden="1">#REF!</definedName>
    <definedName name="_Regression_X" localSheetId="4" hidden="1">#REF!</definedName>
    <definedName name="_Regression_X" localSheetId="5" hidden="1">#REF!</definedName>
    <definedName name="_Regression_X" localSheetId="6" hidden="1">#REF!</definedName>
    <definedName name="_Regression_X" localSheetId="7" hidden="1">#REF!</definedName>
    <definedName name="_Regression_X" localSheetId="8" hidden="1">#REF!</definedName>
    <definedName name="_Regression_X" localSheetId="9" hidden="1">#REF!</definedName>
    <definedName name="_Regression_X" localSheetId="13" hidden="1">#REF!</definedName>
    <definedName name="_Regression_X" localSheetId="14" hidden="1">'Gráfico A2.2'!#REF!</definedName>
    <definedName name="_Regression_X" localSheetId="15" hidden="1">#REF!</definedName>
    <definedName name="_Regression_X" localSheetId="16" hidden="1">#REF!</definedName>
    <definedName name="_Regression_X" localSheetId="18" hidden="1">#REF!</definedName>
    <definedName name="_Regression_X" localSheetId="19" hidden="1">#REF!</definedName>
    <definedName name="_Regression_X" localSheetId="57" hidden="1">#REF!</definedName>
    <definedName name="_Regression_X" localSheetId="58" hidden="1">#REF!</definedName>
    <definedName name="_Regression_X" localSheetId="0" hidden="1">#REF!</definedName>
    <definedName name="_Regression_X" localSheetId="20" hidden="1">#REF!</definedName>
    <definedName name="_Regression_X" localSheetId="21" hidden="1">#REF!</definedName>
    <definedName name="_Regression_X" localSheetId="22" hidden="1">#REF!</definedName>
    <definedName name="_Regression_X" localSheetId="23" hidden="1">#REF!</definedName>
    <definedName name="_Regression_X" localSheetId="24" hidden="1">#REF!</definedName>
    <definedName name="_Regression_X" hidden="1">#REF!</definedName>
    <definedName name="_Regression_Y" localSheetId="17" hidden="1">#REF!</definedName>
    <definedName name="_Regression_Y" localSheetId="10" hidden="1">#REF!</definedName>
    <definedName name="_Regression_Y" localSheetId="11" hidden="1">#REF!</definedName>
    <definedName name="_Regression_Y" localSheetId="12" hidden="1">#REF!</definedName>
    <definedName name="_Regression_Y" localSheetId="3" hidden="1">#REF!</definedName>
    <definedName name="_Regression_Y" localSheetId="4" hidden="1">#REF!</definedName>
    <definedName name="_Regression_Y" localSheetId="5" hidden="1">#REF!</definedName>
    <definedName name="_Regression_Y" localSheetId="6" hidden="1">#REF!</definedName>
    <definedName name="_Regression_Y" localSheetId="7" hidden="1">#REF!</definedName>
    <definedName name="_Regression_Y" localSheetId="8" hidden="1">#REF!</definedName>
    <definedName name="_Regression_Y" localSheetId="9" hidden="1">#REF!</definedName>
    <definedName name="_Regression_Y" localSheetId="13" hidden="1">#REF!</definedName>
    <definedName name="_Regression_Y" localSheetId="14" hidden="1">'Gráfico A2.2'!#REF!</definedName>
    <definedName name="_Regression_Y" localSheetId="15" hidden="1">#REF!</definedName>
    <definedName name="_Regression_Y" localSheetId="16" hidden="1">#REF!</definedName>
    <definedName name="_Regression_Y" localSheetId="18" hidden="1">#REF!</definedName>
    <definedName name="_Regression_Y" localSheetId="19" hidden="1">#REF!</definedName>
    <definedName name="_Regression_Y" localSheetId="57" hidden="1">#REF!</definedName>
    <definedName name="_Regression_Y" localSheetId="58" hidden="1">#REF!</definedName>
    <definedName name="_Regression_Y" localSheetId="0" hidden="1">#REF!</definedName>
    <definedName name="_Regression_Y" localSheetId="20" hidden="1">#REF!</definedName>
    <definedName name="_Regression_Y" localSheetId="21" hidden="1">#REF!</definedName>
    <definedName name="_Regression_Y" localSheetId="22" hidden="1">#REF!</definedName>
    <definedName name="_Regression_Y" localSheetId="23" hidden="1">#REF!</definedName>
    <definedName name="_Regression_Y" localSheetId="24" hidden="1">#REF!</definedName>
    <definedName name="_Regression_Y" hidden="1">#REF!</definedName>
    <definedName name="_res1" localSheetId="4">#REF!</definedName>
    <definedName name="_res1" localSheetId="5">#REF!</definedName>
    <definedName name="_res1" localSheetId="57">#REF!</definedName>
    <definedName name="_res1">#REF!</definedName>
    <definedName name="_res2" localSheetId="4">#REF!</definedName>
    <definedName name="_res2" localSheetId="5">#REF!</definedName>
    <definedName name="_res2" localSheetId="57">#REF!</definedName>
    <definedName name="_res2">#REF!</definedName>
    <definedName name="_RES9397" localSheetId="4">#REF!</definedName>
    <definedName name="_RES9397" localSheetId="5">#REF!</definedName>
    <definedName name="_RES9397" localSheetId="57">#REF!</definedName>
    <definedName name="_RES9397">#REF!</definedName>
    <definedName name="_rez2" localSheetId="4">'[1]PAGOS VIGENCIA t'!$A$57:$AH$108</definedName>
    <definedName name="_rez2" localSheetId="5">'[1]PAGOS VIGENCIA t'!$A$57:$AH$108</definedName>
    <definedName name="_rez2">'[5]PAGOS VIGENCIA t'!$A$57:$AH$108</definedName>
    <definedName name="_rez3" localSheetId="4">[1]PAGORES!$A$1:$M$37</definedName>
    <definedName name="_rez3" localSheetId="5">[1]PAGORES!$A$1:$M$37</definedName>
    <definedName name="_rez3">[5]PAGORES!$A$1:$M$37</definedName>
    <definedName name="_rez4" localSheetId="4">[1]PAGORES!$O$1:$AN$43</definedName>
    <definedName name="_rez4" localSheetId="5">[1]PAGORES!$O$1:$AN$43</definedName>
    <definedName name="_rez4">[5]PAGORES!$O$1:$AN$43</definedName>
    <definedName name="_Sort" localSheetId="4" hidden="1">[1]Resumen!$A$861:$C$862</definedName>
    <definedName name="_Sort" localSheetId="5" hidden="1">[1]Resumen!$A$861:$C$862</definedName>
    <definedName name="_Sort" hidden="1">[7]Resumen!$A$861:$C$862</definedName>
    <definedName name="_Table1_Out" localSheetId="4" hidden="1">[1]CARBOCOL!#REF!</definedName>
    <definedName name="_Table1_Out" localSheetId="5" hidden="1">[1]CARBOCOL!#REF!</definedName>
    <definedName name="_Table1_Out" localSheetId="57" hidden="1">[13]CARBOCOL!#REF!</definedName>
    <definedName name="_Table1_Out" hidden="1">[13]CARBOCOL!#REF!</definedName>
    <definedName name="_Table2_In2" localSheetId="4" hidden="1">[1]ANUAL1!#REF!</definedName>
    <definedName name="_Table2_In2" localSheetId="5" hidden="1">[1]ANUAL1!#REF!</definedName>
    <definedName name="_Table2_In2" localSheetId="57" hidden="1">[14]ANUAL1!#REF!</definedName>
    <definedName name="_Table2_In2" hidden="1">[14]ANUAL1!#REF!</definedName>
    <definedName name="_Table2_Out" localSheetId="4" hidden="1">[1]CARBOCOL!#REF!</definedName>
    <definedName name="_Table2_Out" localSheetId="5" hidden="1">[1]CARBOCOL!#REF!</definedName>
    <definedName name="_Table2_Out" localSheetId="57" hidden="1">[13]CARBOCOL!#REF!</definedName>
    <definedName name="_Table2_Out" hidden="1">[13]CARBOCOL!#REF!</definedName>
    <definedName name="_TC91" localSheetId="4">[1]ENTRADA!#REF!</definedName>
    <definedName name="_TC91" localSheetId="5">[1]ENTRADA!#REF!</definedName>
    <definedName name="_TC91" localSheetId="57">[2]ENTRADA!#REF!</definedName>
    <definedName name="_TC91">[2]ENTRADA!#REF!</definedName>
    <definedName name="_var1" localSheetId="4">'[1]98-2002'!#REF!</definedName>
    <definedName name="_var1" localSheetId="5">'[1]98-2002'!#REF!</definedName>
    <definedName name="_var1" localSheetId="57">'[11]98-2002'!#REF!</definedName>
    <definedName name="_var1">'[11]98-2002'!#REF!</definedName>
    <definedName name="a" localSheetId="17">#REF!</definedName>
    <definedName name="a" localSheetId="10">#REF!</definedName>
    <definedName name="a" localSheetId="11">#REF!</definedName>
    <definedName name="a" localSheetId="12">#REF!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9">#REF!</definedName>
    <definedName name="a" localSheetId="13">#REF!</definedName>
    <definedName name="a" localSheetId="14">'Gráfico A2.2'!#REF!</definedName>
    <definedName name="a" localSheetId="15">#REF!</definedName>
    <definedName name="a" localSheetId="16">#REF!</definedName>
    <definedName name="a" localSheetId="18">#REF!</definedName>
    <definedName name="a" localSheetId="19">#REF!</definedName>
    <definedName name="A" localSheetId="57">'[15]CUA1-3'!#REF!</definedName>
    <definedName name="a" localSheetId="58">#REF!</definedName>
    <definedName name="a" localSheetId="0">#REF!</definedName>
    <definedName name="a" localSheetId="20">#REF!</definedName>
    <definedName name="a" localSheetId="21">#REF!</definedName>
    <definedName name="a" localSheetId="22">#REF!</definedName>
    <definedName name="a" localSheetId="23">#REF!</definedName>
    <definedName name="a" localSheetId="24">#REF!</definedName>
    <definedName name="a">#REF!</definedName>
    <definedName name="A_2002">#REF!</definedName>
    <definedName name="A_CAPITAL">[1]Hoja4!$B$3:$O$34</definedName>
    <definedName name="A_DEPTOS">[1]Hoja4!$B$76:$N$108</definedName>
    <definedName name="A_IMPRESIÓN_IM" localSheetId="4">[1]ENTRADA!#REF!</definedName>
    <definedName name="A_IMPRESIÓN_IM" localSheetId="5">[1]ENTRADA!#REF!</definedName>
    <definedName name="A_IMPRESIÓN_IM" localSheetId="57">[2]ENTRADA!#REF!</definedName>
    <definedName name="A_IMPRESIÓN_IM">[2]ENTRADA!#REF!</definedName>
    <definedName name="A_MUNPIOS">[1]Hoja4!$B$39:$N$71</definedName>
    <definedName name="aa"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AA" localSheetId="57">#REF!</definedName>
    <definedName name="AA">#REF!</definedName>
    <definedName name="aaa" localSheetId="4" hidden="1">{"emca",#N/A,FALSE,"EMCA"}</definedName>
    <definedName name="aaa" localSheetId="5" hidden="1">{"emca",#N/A,FALSE,"EMCA"}</definedName>
    <definedName name="AAA">[16]proyecINGRESOS99!$L$1:$T$97</definedName>
    <definedName name="AAA_DOCTOPS" hidden="1">"AAA_SET"</definedName>
    <definedName name="AAA_duser" hidden="1">"OFF"</definedName>
    <definedName name="aaaaa" localSheetId="17" hidden="1">{"INGRESOS DOLARES",#N/A,FALSE,"informes"}</definedName>
    <definedName name="aaaaa" localSheetId="4" hidden="1">{"INGRESOS DOLARES",#N/A,FALSE,"informes"}</definedName>
    <definedName name="aaaaa" localSheetId="5" hidden="1">{"INGRESOS DOLARES",#N/A,FALSE,"informes"}</definedName>
    <definedName name="aaaaa" localSheetId="18" hidden="1">{"INGRESOS DOLARES",#N/A,FALSE,"informes"}</definedName>
    <definedName name="aaaaa" localSheetId="19" hidden="1">{"INGRESOS DOLARES",#N/A,FALSE,"informes"}</definedName>
    <definedName name="aaaaa" hidden="1">{"INGRESOS DOLARES",#N/A,FALSE,"informes"}</definedName>
    <definedName name="AAAAAAAAAAA">#REF!</definedName>
    <definedName name="aaaddd"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B_Addin5" hidden="1">"AAB_Description for addin 5,Description for addin 5,Description for addin 5,Description for addin 5,Description for addin 5,Description for addin 5"</definedName>
    <definedName name="Abr" localSheetId="4">[1]BCol!$S$3</definedName>
    <definedName name="Abr" localSheetId="5">[1]BCol!$S$3</definedName>
    <definedName name="Abr">[17]BCol!$S$3</definedName>
    <definedName name="ABRIL">[1]TASAS!#REF!</definedName>
    <definedName name="Actpecuaria"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d" localSheetId="17" hidden="1">{"empresa",#N/A,FALSE,"xEMPRESA"}</definedName>
    <definedName name="ad" localSheetId="4" hidden="1">{"empresa",#N/A,FALSE,"xEMPRESA"}</definedName>
    <definedName name="ad" localSheetId="5" hidden="1">{"empresa",#N/A,FALSE,"xEMPRESA"}</definedName>
    <definedName name="ad" localSheetId="18" hidden="1">{"empresa",#N/A,FALSE,"xEMPRESA"}</definedName>
    <definedName name="ad" localSheetId="19" hidden="1">{"empresa",#N/A,FALSE,"xEMPRESA"}</definedName>
    <definedName name="ad" hidden="1">{"empresa",#N/A,FALSE,"xEMPRESA"}</definedName>
    <definedName name="adi.yane" localSheetId="5" hidden="1">{"epma",#N/A,FALSE,"EPMA"}</definedName>
    <definedName name="adi.yane" hidden="1">{"epma",#N/A,FALSE,"EPMA"}</definedName>
    <definedName name="Adic" localSheetId="4">[1]BCol!$AA$4</definedName>
    <definedName name="Adic" localSheetId="5">[1]BCol!$AA$4</definedName>
    <definedName name="Adic">[17]BCol!$AA$4</definedName>
    <definedName name="ADICIONALCONIMPACTO" localSheetId="5" hidden="1">{"trimestre",#N/A,FALSE,"TRIMESTRE";"empresa",#N/A,FALSE,"xEMPRESA";"eaab",#N/A,FALSE,"EAAB";"epma",#N/A,FALSE,"EPMA";"emca",#N/A,FALSE,"EMCA"}</definedName>
    <definedName name="ADICIONALCONIMPACTO" hidden="1">{"trimestre",#N/A,FALSE,"TRIMESTRE";"empresa",#N/A,FALSE,"xEMPRESA";"eaab",#N/A,FALSE,"EAAB";"epma",#N/A,FALSE,"EPMA";"emca",#N/A,FALSE,"EMCA"}</definedName>
    <definedName name="adicionalyaneth" localSheetId="5" hidden="1">{"epma",#N/A,FALSE,"EPMA"}</definedName>
    <definedName name="adicionalyaneth" hidden="1">{"epma",#N/A,FALSE,"EPMA"}</definedName>
    <definedName name="ads" localSheetId="17">#REF!</definedName>
    <definedName name="ads" localSheetId="10">#REF!</definedName>
    <definedName name="ads" localSheetId="11">#REF!</definedName>
    <definedName name="ads" localSheetId="12">#REF!</definedName>
    <definedName name="ads" localSheetId="3">#REF!</definedName>
    <definedName name="ads" localSheetId="4">#REF!</definedName>
    <definedName name="ads" localSheetId="5">#REF!</definedName>
    <definedName name="ads" localSheetId="6">#REF!</definedName>
    <definedName name="ads" localSheetId="7">#REF!</definedName>
    <definedName name="ads" localSheetId="8">#REF!</definedName>
    <definedName name="ads" localSheetId="9">#REF!</definedName>
    <definedName name="ads" localSheetId="13">#REF!</definedName>
    <definedName name="ads" localSheetId="14">'Gráfico A2.2'!#REF!</definedName>
    <definedName name="ads" localSheetId="15">#REF!</definedName>
    <definedName name="ads" localSheetId="16">#REF!</definedName>
    <definedName name="ads" localSheetId="18">#REF!</definedName>
    <definedName name="ads" localSheetId="19">#REF!</definedName>
    <definedName name="ads" localSheetId="58">#REF!</definedName>
    <definedName name="ads" localSheetId="0">#REF!</definedName>
    <definedName name="ads" localSheetId="20">#REF!</definedName>
    <definedName name="ads" localSheetId="21">#REF!</definedName>
    <definedName name="ads" localSheetId="22">#REF!</definedName>
    <definedName name="ads" localSheetId="23">#REF!</definedName>
    <definedName name="ads" localSheetId="24">#REF!</definedName>
    <definedName name="ads">#REF!</definedName>
    <definedName name="Ago" localSheetId="4">[1]BCol!$W$3</definedName>
    <definedName name="Ago" localSheetId="5">[1]BCol!$W$3</definedName>
    <definedName name="Ago">[17]BCol!$W$3</definedName>
    <definedName name="AGOSTO">[1]TASAS!#REF!</definedName>
    <definedName name="agrem" localSheetId="5" hidden="1">{"trimestre",#N/A,FALSE,"TRIMESTRE";"empresa",#N/A,FALSE,"xEMPRESA";"eaab",#N/A,FALSE,"EAAB";"epma",#N/A,FALSE,"EPMA";"emca",#N/A,FALSE,"EMCA"}</definedName>
    <definedName name="agrem" hidden="1">{"trimestre",#N/A,FALSE,"TRIMESTRE";"empresa",#N/A,FALSE,"xEMPRESA";"eaab",#N/A,FALSE,"EAAB";"epma",#N/A,FALSE,"EPMA";"emca",#N/A,FALSE,"EMCA"}</definedName>
    <definedName name="Ajustado" localSheetId="4">#REF!</definedName>
    <definedName name="Ajustado" localSheetId="5">#REF!</definedName>
    <definedName name="Ajustado" localSheetId="57">#REF!</definedName>
    <definedName name="Ajustado">#REF!</definedName>
    <definedName name="alfa" localSheetId="5" hidden="1">{#N/A,#N/A,FALSE,"informes"}</definedName>
    <definedName name="alfa" hidden="1">{#N/A,#N/A,FALSE,"informes"}</definedName>
    <definedName name="ALV" localSheetId="5" hidden="1">{#N/A,#N/A,FALSE,"informes"}</definedName>
    <definedName name="ALV" hidden="1">{#N/A,#N/A,FALSE,"informes"}</definedName>
    <definedName name="ANEXO_No." localSheetId="4">#REF!</definedName>
    <definedName name="ANEXO_No." localSheetId="5">#REF!</definedName>
    <definedName name="ANEXO_No." localSheetId="57">#REF!</definedName>
    <definedName name="ANEXO_No.">#REF!</definedName>
    <definedName name="ANEXO_No._5" localSheetId="4">#REF!</definedName>
    <definedName name="ANEXO_No._5" localSheetId="5">#REF!</definedName>
    <definedName name="ANEXO_No._5" localSheetId="57">#REF!</definedName>
    <definedName name="ANEXO_No._5">#REF!</definedName>
    <definedName name="anz">#REF!</definedName>
    <definedName name="APLAZAMIENTOS" localSheetId="4">#REF!</definedName>
    <definedName name="APLAZAMIENTOS" localSheetId="5">#REF!</definedName>
    <definedName name="APLAZAMIENTOS" localSheetId="57">#REF!</definedName>
    <definedName name="APLAZAMIENTOS">#REF!</definedName>
    <definedName name="aprnac" localSheetId="4">[1]GASTOS!#REF!</definedName>
    <definedName name="aprnac" localSheetId="5">[1]GASTOS!#REF!</definedName>
    <definedName name="aprnac" localSheetId="57">[18]GASTOS!#REF!</definedName>
    <definedName name="aprnac">[18]GASTOS!#REF!</definedName>
    <definedName name="APROPIACIONES_PAC_Y_REZAGO_1999___2000" localSheetId="4">#REF!</definedName>
    <definedName name="APROPIACIONES_PAC_Y_REZAGO_1999___2000" localSheetId="5">#REF!</definedName>
    <definedName name="APROPIACIONES_PAC_Y_REZAGO_1999___2000" localSheetId="57">#REF!</definedName>
    <definedName name="APROPIACIONES_PAC_Y_REZAGO_1999___2000">#REF!</definedName>
    <definedName name="aprprp" localSheetId="4">[1]GASTOS!#REF!</definedName>
    <definedName name="aprprp" localSheetId="5">[1]GASTOS!#REF!</definedName>
    <definedName name="aprprp" localSheetId="57">[18]GASTOS!#REF!</definedName>
    <definedName name="aprprp">[18]GASTOS!#REF!</definedName>
    <definedName name="_xlnm.Print_Area">#REF!</definedName>
    <definedName name="arp" localSheetId="4">#REF!</definedName>
    <definedName name="arp" localSheetId="5">#REF!</definedName>
    <definedName name="arp" localSheetId="57">#REF!</definedName>
    <definedName name="arp">#REF!</definedName>
    <definedName name="ART" localSheetId="5" hidden="1">{"INGRESOS DOLARES",#N/A,FALSE,"informes"}</definedName>
    <definedName name="ART" hidden="1">{"INGRESOS DOLARES",#N/A,FALSE,"informes"}</definedName>
    <definedName name="as" localSheetId="17" hidden="1">{"trimestre",#N/A,FALSE,"TRIMESTRE";"empresa",#N/A,FALSE,"xEMPRESA";"eaab",#N/A,FALSE,"EAAB";"epma",#N/A,FALSE,"EPMA";"emca",#N/A,FALSE,"EMCA"}</definedName>
    <definedName name="as" localSheetId="4" hidden="1">{"trimestre",#N/A,FALSE,"TRIMESTRE";"empresa",#N/A,FALSE,"xEMPRESA";"eaab",#N/A,FALSE,"EAAB";"epma",#N/A,FALSE,"EPMA";"emca",#N/A,FALSE,"EMCA"}</definedName>
    <definedName name="as" localSheetId="5" hidden="1">{"trimestre",#N/A,FALSE,"TRIMESTRE";"empresa",#N/A,FALSE,"xEMPRESA";"eaab",#N/A,FALSE,"EAAB";"epma",#N/A,FALSE,"EPMA";"emca",#N/A,FALSE,"EMCA"}</definedName>
    <definedName name="as" localSheetId="18" hidden="1">{"trimestre",#N/A,FALSE,"TRIMESTRE";"empresa",#N/A,FALSE,"xEMPRESA";"eaab",#N/A,FALSE,"EAAB";"epma",#N/A,FALSE,"EPMA";"emca",#N/A,FALSE,"EMCA"}</definedName>
    <definedName name="as" localSheetId="19" hidden="1">{"trimestre",#N/A,FALSE,"TRIMESTRE";"empresa",#N/A,FALSE,"xEMPRESA";"eaab",#N/A,FALSE,"EAAB";"epma",#N/A,FALSE,"EPMA";"emca",#N/A,FALSE,"EMCA"}</definedName>
    <definedName name="as" hidden="1">{"trimestre",#N/A,FALSE,"TRIMESTRE";"empresa",#N/A,FALSE,"xEMPRESA";"eaab",#N/A,FALSE,"EAAB";"epma",#N/A,FALSE,"EPMA";"emca",#N/A,FALSE,"EMCA"}</definedName>
    <definedName name="asas" localSheetId="5" hidden="1">{#N/A,#N/A,FALSE,"informes"}</definedName>
    <definedName name="asas" hidden="1">{#N/A,#N/A,FALSE,"informes"}</definedName>
    <definedName name="asd" localSheetId="17" hidden="1">{"emca",#N/A,FALSE,"EMCA"}</definedName>
    <definedName name="asd" localSheetId="4" hidden="1">{"emca",#N/A,FALSE,"EMCA"}</definedName>
    <definedName name="asd" localSheetId="5" hidden="1">{"emca",#N/A,FALSE,"EMCA"}</definedName>
    <definedName name="asd" localSheetId="18" hidden="1">{"emca",#N/A,FALSE,"EMCA"}</definedName>
    <definedName name="asd" localSheetId="19" hidden="1">{"emca",#N/A,FALSE,"EMCA"}</definedName>
    <definedName name="asd" hidden="1">{"emca",#N/A,FALSE,"EMCA"}</definedName>
    <definedName name="ase" localSheetId="5" hidden="1">{"INGRESOS DOLARES",#N/A,FALSE,"informes"}</definedName>
    <definedName name="ase" hidden="1">{"INGRESOS DOLARES",#N/A,FALSE,"informes"}</definedName>
    <definedName name="asfsf" hidden="1">#REF!</definedName>
    <definedName name="asigbas" localSheetId="4">#REF!</definedName>
    <definedName name="asigbas" localSheetId="5">#REF!</definedName>
    <definedName name="asigbas" localSheetId="57">#REF!</definedName>
    <definedName name="asigbas">#REF!</definedName>
    <definedName name="asigbasempu" localSheetId="4">#REF!</definedName>
    <definedName name="asigbasempu" localSheetId="5">#REF!</definedName>
    <definedName name="asigbasempu" localSheetId="57">#REF!</definedName>
    <definedName name="asigbasempu">#REF!</definedName>
    <definedName name="asigbasisten" localSheetId="4">#REF!</definedName>
    <definedName name="asigbasisten" localSheetId="5">#REF!</definedName>
    <definedName name="asigbasisten" localSheetId="57">#REF!</definedName>
    <definedName name="asigbasisten">#REF!</definedName>
    <definedName name="asigmen" localSheetId="4">#REF!</definedName>
    <definedName name="asigmen" localSheetId="5">#REF!</definedName>
    <definedName name="asigmen" localSheetId="57">#REF!</definedName>
    <definedName name="asigmen">#REF!</definedName>
    <definedName name="auxalm" localSheetId="4">#REF!</definedName>
    <definedName name="auxalm" localSheetId="5">#REF!</definedName>
    <definedName name="auxalm" localSheetId="57">#REF!</definedName>
    <definedName name="auxalm">#REF!</definedName>
    <definedName name="B" localSheetId="4">#REF!</definedName>
    <definedName name="B" localSheetId="5">#REF!</definedName>
    <definedName name="B" localSheetId="57">#REF!</definedName>
    <definedName name="B">#REF!</definedName>
    <definedName name="B_QUI89">#REF!</definedName>
    <definedName name="B_QUI90">#REF!</definedName>
    <definedName name="B_QUI91">#REF!</definedName>
    <definedName name="B_QUI92">#REF!</definedName>
    <definedName name="B_QUILLA">#REF!</definedName>
    <definedName name="base">#REF!</definedName>
    <definedName name="BASE2">'[1]Indicadores inflación'!$A$1:$GZ$187</definedName>
    <definedName name="_xlnm.Database" localSheetId="4">#REF!</definedName>
    <definedName name="_xlnm.Database" localSheetId="5">#REF!</definedName>
    <definedName name="_xlnm.Database" localSheetId="57">#REF!</definedName>
    <definedName name="_xlnm.Database">#REF!</definedName>
    <definedName name="basnac" localSheetId="4">[1]GASTOS!#REF!</definedName>
    <definedName name="basnac" localSheetId="5">[1]GASTOS!#REF!</definedName>
    <definedName name="basnac" localSheetId="57">[18]GASTOS!#REF!</definedName>
    <definedName name="basnac">[18]GASTOS!#REF!</definedName>
    <definedName name="basprp" localSheetId="4">[1]GASTOS!#REF!</definedName>
    <definedName name="basprp" localSheetId="5">[1]GASTOS!#REF!</definedName>
    <definedName name="basprp" localSheetId="57">[18]GASTOS!#REF!</definedName>
    <definedName name="basprp">[18]GASTOS!#REF!</definedName>
    <definedName name="BB" localSheetId="4">#REF!</definedName>
    <definedName name="BB" localSheetId="5">#REF!</definedName>
    <definedName name="BB" localSheetId="57">#REF!</definedName>
    <definedName name="BB">#REF!</definedName>
    <definedName name="BBBBBBBBBB">#REF!</definedName>
    <definedName name="BDSSF">#REF!</definedName>
    <definedName name="BEC">#REF!</definedName>
    <definedName name="BLPH2" hidden="1">[1]EMBI!#REF!</definedName>
    <definedName name="BLPH3" hidden="1">[1]EMBI!#REF!</definedName>
    <definedName name="bnño4swrlnaplnmfgmn" localSheetId="17" hidden="1">{#N/A,#N/A,FALSE,"informes"}</definedName>
    <definedName name="bnño4swrlnaplnmfgmn" localSheetId="4" hidden="1">{#N/A,#N/A,FALSE,"informes"}</definedName>
    <definedName name="bnño4swrlnaplnmfgmn" localSheetId="5" hidden="1">{#N/A,#N/A,FALSE,"informes"}</definedName>
    <definedName name="bnño4swrlnaplnmfgmn" localSheetId="18" hidden="1">{#N/A,#N/A,FALSE,"informes"}</definedName>
    <definedName name="bnño4swrlnaplnmfgmn" localSheetId="19" hidden="1">{#N/A,#N/A,FALSE,"informes"}</definedName>
    <definedName name="bnño4swrlnaplnmfgmn" hidden="1">{#N/A,#N/A,FALSE,"informes"}</definedName>
    <definedName name="boncom" localSheetId="4">#REF!</definedName>
    <definedName name="boncom" localSheetId="5">#REF!</definedName>
    <definedName name="boncom" localSheetId="57">#REF!</definedName>
    <definedName name="boncom">#REF!</definedName>
    <definedName name="bonrec" localSheetId="4">#REF!</definedName>
    <definedName name="bonrec" localSheetId="5">#REF!</definedName>
    <definedName name="bonrec" localSheetId="57">#REF!</definedName>
    <definedName name="bonrec">#REF!</definedName>
    <definedName name="bonser" localSheetId="4">#REF!</definedName>
    <definedName name="bonser" localSheetId="5">#REF!</definedName>
    <definedName name="bonser" localSheetId="57">#REF!</definedName>
    <definedName name="bonser">#REF!</definedName>
    <definedName name="BORD1" localSheetId="4">[1]ENTRADA!#REF!</definedName>
    <definedName name="BORD1" localSheetId="5">[1]ENTRADA!#REF!</definedName>
    <definedName name="BORD1" localSheetId="57">[2]ENTRADA!#REF!</definedName>
    <definedName name="BORD1">[2]ENTRADA!#REF!</definedName>
    <definedName name="BORD2" localSheetId="4">[1]ENTRADA!#REF!</definedName>
    <definedName name="BORD2" localSheetId="5">[1]ENTRADA!#REF!</definedName>
    <definedName name="BORD2" localSheetId="57">[2]ENTRADA!#REF!</definedName>
    <definedName name="BORD2">[2]ENTRADA!#REF!</definedName>
    <definedName name="BRY" localSheetId="5" hidden="1">{#N/A,#N/A,FALSE,"informes"}</definedName>
    <definedName name="BRY" hidden="1">{#N/A,#N/A,FALSE,"informes"}</definedName>
    <definedName name="bsgdkjnbaklde" localSheetId="17" hidden="1">{"INGRESOS DOLARES",#N/A,FALSE,"informes"}</definedName>
    <definedName name="bsgdkjnbaklde" localSheetId="4" hidden="1">{"INGRESOS DOLARES",#N/A,FALSE,"informes"}</definedName>
    <definedName name="bsgdkjnbaklde" localSheetId="5" hidden="1">{"INGRESOS DOLARES",#N/A,FALSE,"informes"}</definedName>
    <definedName name="bsgdkjnbaklde" localSheetId="18" hidden="1">{"INGRESOS DOLARES",#N/A,FALSE,"informes"}</definedName>
    <definedName name="bsgdkjnbaklde" localSheetId="19" hidden="1">{"INGRESOS DOLARES",#N/A,FALSE,"informes"}</definedName>
    <definedName name="bsgdkjnbaklde" hidden="1">{"INGRESOS DOLARES",#N/A,FALSE,"informes"}</definedName>
    <definedName name="Bucaramanga" localSheetId="4">[1]INFORMACION!$B$11</definedName>
    <definedName name="Bucaramanga" localSheetId="5">[1]INFORMACION!$B$11</definedName>
    <definedName name="Bucaramanga">[19]INFORMACION!$B$11</definedName>
    <definedName name="C148003_">[6]DATOS!$AK$543</definedName>
    <definedName name="C148011_">[6]DATOS!$AK$544</definedName>
    <definedName name="C148012_">[6]DATOS!$AK$545</definedName>
    <definedName name="C148014_">[6]DATOS!$AK$546</definedName>
    <definedName name="C148015_">[6]DATOS!$AK$547</definedName>
    <definedName name="C148016_">[6]DATOS!$AK$548</definedName>
    <definedName name="C148017_">[6]DATOS!$AK$549</definedName>
    <definedName name="C148019_">[6]DATOS!$AK$550</definedName>
    <definedName name="C148020_">[6]DATOS!$AK$551</definedName>
    <definedName name="C148021_">[6]DATOS!$AK$552</definedName>
    <definedName name="C148022_">[6]DATOS!$AK$553</definedName>
    <definedName name="C148023_">[6]DATOS!$AK$554</definedName>
    <definedName name="C148024_">[6]DATOS!$AK$555</definedName>
    <definedName name="C148090_">[6]DATOS!$AK$556</definedName>
    <definedName name="C169001_">[6]DATOS!$AK$917</definedName>
    <definedName name="C169002_">[6]DATOS!$AK$918</definedName>
    <definedName name="C169501_">[6]DATOS!$AK$919</definedName>
    <definedName name="C169502_">[6]DATOS!$AK$920</definedName>
    <definedName name="C169505_">[6]DATOS!$AK$921</definedName>
    <definedName name="C169506_">[6]DATOS!$AK$922</definedName>
    <definedName name="C169507_">[6]DATOS!$AK$923</definedName>
    <definedName name="C169508_">[6]DATOS!$AK$924</definedName>
    <definedName name="C169509_">[6]DATOS!$AK$925</definedName>
    <definedName name="C169510_">[6]DATOS!$AK$926</definedName>
    <definedName name="C169511_">[6]DATOS!$AK$927</definedName>
    <definedName name="C169512_">[6]DATOS!$AK$928</definedName>
    <definedName name="C169513_">[6]DATOS!$AK$929</definedName>
    <definedName name="C169514_">[6]DATOS!$AK$930</definedName>
    <definedName name="C182501_" localSheetId="17">#REF!</definedName>
    <definedName name="C182501_" localSheetId="10">#REF!</definedName>
    <definedName name="C182501_" localSheetId="11">#REF!</definedName>
    <definedName name="C182501_" localSheetId="12">#REF!</definedName>
    <definedName name="C182501_" localSheetId="3">#REF!</definedName>
    <definedName name="C182501_" localSheetId="4">#REF!</definedName>
    <definedName name="C182501_" localSheetId="5">#REF!</definedName>
    <definedName name="C182501_" localSheetId="6">#REF!</definedName>
    <definedName name="C182501_" localSheetId="7">#REF!</definedName>
    <definedName name="C182501_" localSheetId="8">#REF!</definedName>
    <definedName name="C182501_" localSheetId="9">#REF!</definedName>
    <definedName name="C182501_" localSheetId="13">#REF!</definedName>
    <definedName name="C182501_" localSheetId="14">'Gráfico A2.2'!#REF!</definedName>
    <definedName name="C182501_" localSheetId="15">#REF!</definedName>
    <definedName name="C182501_" localSheetId="16">#REF!</definedName>
    <definedName name="C182501_" localSheetId="18">#REF!</definedName>
    <definedName name="C182501_" localSheetId="19">#REF!</definedName>
    <definedName name="C182501_" localSheetId="58">#REF!</definedName>
    <definedName name="C182501_" localSheetId="0">#REF!</definedName>
    <definedName name="C182501_" localSheetId="20">#REF!</definedName>
    <definedName name="C182501_" localSheetId="21">#REF!</definedName>
    <definedName name="C182501_" localSheetId="22">#REF!</definedName>
    <definedName name="C182501_" localSheetId="23">#REF!</definedName>
    <definedName name="C182501_" localSheetId="24">#REF!</definedName>
    <definedName name="C182501_">#REF!</definedName>
    <definedName name="C182501_1" localSheetId="17">#REF!</definedName>
    <definedName name="C182501_1" localSheetId="10">#REF!</definedName>
    <definedName name="C182501_1" localSheetId="11">#REF!</definedName>
    <definedName name="C182501_1" localSheetId="12">#REF!</definedName>
    <definedName name="C182501_1" localSheetId="3">#REF!</definedName>
    <definedName name="C182501_1" localSheetId="4">#REF!</definedName>
    <definedName name="C182501_1" localSheetId="5">#REF!</definedName>
    <definedName name="C182501_1" localSheetId="6">#REF!</definedName>
    <definedName name="C182501_1" localSheetId="7">#REF!</definedName>
    <definedName name="C182501_1" localSheetId="8">#REF!</definedName>
    <definedName name="C182501_1" localSheetId="9">#REF!</definedName>
    <definedName name="C182501_1" localSheetId="13">#REF!</definedName>
    <definedName name="C182501_1" localSheetId="14">'Gráfico A2.2'!#REF!</definedName>
    <definedName name="C182501_1" localSheetId="15">#REF!</definedName>
    <definedName name="C182501_1" localSheetId="16">#REF!</definedName>
    <definedName name="C182501_1" localSheetId="18">#REF!</definedName>
    <definedName name="C182501_1" localSheetId="19">#REF!</definedName>
    <definedName name="C182501_1" localSheetId="58">#REF!</definedName>
    <definedName name="C182501_1" localSheetId="0">#REF!</definedName>
    <definedName name="C182501_1" localSheetId="20">#REF!</definedName>
    <definedName name="C182501_1" localSheetId="21">#REF!</definedName>
    <definedName name="C182501_1" localSheetId="22">#REF!</definedName>
    <definedName name="C182501_1" localSheetId="23">#REF!</definedName>
    <definedName name="C182501_1" localSheetId="24">#REF!</definedName>
    <definedName name="C182501_1">#REF!</definedName>
    <definedName name="C182503_" localSheetId="17">#REF!</definedName>
    <definedName name="C182503_" localSheetId="10">#REF!</definedName>
    <definedName name="C182503_" localSheetId="11">#REF!</definedName>
    <definedName name="C182503_" localSheetId="12">#REF!</definedName>
    <definedName name="C182503_" localSheetId="3">#REF!</definedName>
    <definedName name="C182503_" localSheetId="4">#REF!</definedName>
    <definedName name="C182503_" localSheetId="5">#REF!</definedName>
    <definedName name="C182503_" localSheetId="6">#REF!</definedName>
    <definedName name="C182503_" localSheetId="7">#REF!</definedName>
    <definedName name="C182503_" localSheetId="8">#REF!</definedName>
    <definedName name="C182503_" localSheetId="9">#REF!</definedName>
    <definedName name="C182503_" localSheetId="13">#REF!</definedName>
    <definedName name="C182503_" localSheetId="14">'Gráfico A2.2'!#REF!</definedName>
    <definedName name="C182503_" localSheetId="15">#REF!</definedName>
    <definedName name="C182503_" localSheetId="16">#REF!</definedName>
    <definedName name="C182503_" localSheetId="18">#REF!</definedName>
    <definedName name="C182503_" localSheetId="19">#REF!</definedName>
    <definedName name="C182503_" localSheetId="58">#REF!</definedName>
    <definedName name="C182503_" localSheetId="0">#REF!</definedName>
    <definedName name="C182503_" localSheetId="20">#REF!</definedName>
    <definedName name="C182503_" localSheetId="21">#REF!</definedName>
    <definedName name="C182503_" localSheetId="22">#REF!</definedName>
    <definedName name="C182503_" localSheetId="23">#REF!</definedName>
    <definedName name="C182503_" localSheetId="24">#REF!</definedName>
    <definedName name="C182503_">#REF!</definedName>
    <definedName name="C1825033" localSheetId="17">#REF!</definedName>
    <definedName name="C1825033" localSheetId="10">#REF!</definedName>
    <definedName name="C1825033" localSheetId="11">#REF!</definedName>
    <definedName name="C1825033" localSheetId="12">#REF!</definedName>
    <definedName name="C1825033" localSheetId="3">#REF!</definedName>
    <definedName name="C1825033" localSheetId="4">#REF!</definedName>
    <definedName name="C1825033" localSheetId="5">#REF!</definedName>
    <definedName name="C1825033" localSheetId="7">#REF!</definedName>
    <definedName name="C1825033" localSheetId="8">#REF!</definedName>
    <definedName name="C1825033" localSheetId="9">#REF!</definedName>
    <definedName name="C1825033" localSheetId="13">#REF!</definedName>
    <definedName name="C1825033" localSheetId="14">'Gráfico A2.2'!#REF!</definedName>
    <definedName name="C1825033" localSheetId="15">#REF!</definedName>
    <definedName name="C1825033" localSheetId="16">#REF!</definedName>
    <definedName name="C1825033" localSheetId="18">#REF!</definedName>
    <definedName name="C1825033" localSheetId="19">#REF!</definedName>
    <definedName name="C1825033" localSheetId="58">#REF!</definedName>
    <definedName name="C1825033" localSheetId="20">#REF!</definedName>
    <definedName name="C1825033" localSheetId="21">#REF!</definedName>
    <definedName name="C1825033" localSheetId="22">#REF!</definedName>
    <definedName name="C1825033" localSheetId="23">#REF!</definedName>
    <definedName name="C1825033" localSheetId="24">#REF!</definedName>
    <definedName name="C1825033">#REF!</definedName>
    <definedName name="C182590_" localSheetId="17">#REF!</definedName>
    <definedName name="C182590_" localSheetId="10">#REF!</definedName>
    <definedName name="C182590_" localSheetId="11">#REF!</definedName>
    <definedName name="C182590_" localSheetId="12">#REF!</definedName>
    <definedName name="C182590_" localSheetId="3">#REF!</definedName>
    <definedName name="C182590_" localSheetId="4">#REF!</definedName>
    <definedName name="C182590_" localSheetId="5">#REF!</definedName>
    <definedName name="C182590_" localSheetId="7">#REF!</definedName>
    <definedName name="C182590_" localSheetId="8">#REF!</definedName>
    <definedName name="C182590_" localSheetId="9">#REF!</definedName>
    <definedName name="C182590_" localSheetId="13">#REF!</definedName>
    <definedName name="C182590_" localSheetId="14">'Gráfico A2.2'!#REF!</definedName>
    <definedName name="C182590_" localSheetId="15">#REF!</definedName>
    <definedName name="C182590_" localSheetId="16">#REF!</definedName>
    <definedName name="C182590_" localSheetId="18">#REF!</definedName>
    <definedName name="C182590_" localSheetId="19">#REF!</definedName>
    <definedName name="C182590_" localSheetId="58">#REF!</definedName>
    <definedName name="C182590_" localSheetId="20">#REF!</definedName>
    <definedName name="C182590_" localSheetId="21">#REF!</definedName>
    <definedName name="C182590_" localSheetId="22">#REF!</definedName>
    <definedName name="C182590_" localSheetId="23">#REF!</definedName>
    <definedName name="C182590_" localSheetId="24">#REF!</definedName>
    <definedName name="C182590_">#REF!</definedName>
    <definedName name="C192201_">[6]DATOS!$AK$1082</definedName>
    <definedName name="C192202_">[6]DATOS!$AK$1083</definedName>
    <definedName name="C193501_">[6]DATOS!$AK$1101</definedName>
    <definedName name="C193502_">[6]DATOS!$AK$1102</definedName>
    <definedName name="C193503_">[6]DATOS!$AK$1103</definedName>
    <definedName name="C193504_">[6]DATOS!$AK$1104</definedName>
    <definedName name="C193590_">[6]DATOS!$AK$1105</definedName>
    <definedName name="C199933_">[6]DATOS!$AK$1148</definedName>
    <definedName name="C199934_">[6]DATOS!$AK$1149</definedName>
    <definedName name="C199935_">[6]DATOS!$AK$1150</definedName>
    <definedName name="C199936_">[6]DATOS!$AK$1151</definedName>
    <definedName name="C199937_">[6]DATOS!$AK$1152</definedName>
    <definedName name="C199938_">[6]DATOS!$AK$1153</definedName>
    <definedName name="C199952_">[6]DATOS!$AK$1154</definedName>
    <definedName name="C199953_">[6]DATOS!$AK$1155</definedName>
    <definedName name="C199954_">[6]DATOS!$AK$1156</definedName>
    <definedName name="C199962_">[6]DATOS!$AK$1157</definedName>
    <definedName name="C199964_">[6]DATOS!$AK$1158</definedName>
    <definedName name="C199965_">[6]DATOS!$AK$1159</definedName>
    <definedName name="C199966_">[6]DATOS!$AK$1160</definedName>
    <definedName name="C199967_">[6]DATOS!$AK$1161</definedName>
    <definedName name="C199968_">[6]DATOS!$AK$1162</definedName>
    <definedName name="C199969_">[6]DATOS!$AK$1163</definedName>
    <definedName name="C199970_">[6]DATOS!$AK$1164</definedName>
    <definedName name="C199971_">[6]DATOS!$AK$1165</definedName>
    <definedName name="C199977_">[6]DATOS!$AK$1166</definedName>
    <definedName name="C272003_">[6]DATOS!$AK$1625</definedName>
    <definedName name="C272004_">[6]DATOS!$AK$1626</definedName>
    <definedName name="C272005_">[6]DATOS!$AK$1627</definedName>
    <definedName name="C272006_">[6]DATOS!$AK$1628</definedName>
    <definedName name="C272007_">[6]DATOS!$AK$1629</definedName>
    <definedName name="C272008_">[6]DATOS!$AK$1630</definedName>
    <definedName name="C272009_">[6]DATOS!$AK$1631</definedName>
    <definedName name="C272010_">[6]DATOS!$AK$1632</definedName>
    <definedName name="C272011_">[6]DATOS!$AK$1633</definedName>
    <definedName name="C272012_">[6]DATOS!$AK$1634</definedName>
    <definedName name="C272013_">[6]DATOS!$AK$1635</definedName>
    <definedName name="C272014_">[6]DATOS!$AK$1636</definedName>
    <definedName name="C272101_">[6]DATOS!$AK$1637</definedName>
    <definedName name="C272102_">[6]DATOS!$AK$1638</definedName>
    <definedName name="C272103_">[6]DATOS!$AK$1639</definedName>
    <definedName name="C272104_">[6]DATOS!$AK$1640</definedName>
    <definedName name="C272201_">[6]DATOS!$AK$1641</definedName>
    <definedName name="C272501_">[6]DATOS!$AK$1643</definedName>
    <definedName name="C272502_">[6]DATOS!$AK$1644</definedName>
    <definedName name="C272503_">[6]DATOS!$AK$1645</definedName>
    <definedName name="C272504_">[6]DATOS!$AK$1646</definedName>
    <definedName name="C272505_">[6]DATOS!$AK$1647</definedName>
    <definedName name="C272506_">[6]DATOS!$AK$1648</definedName>
    <definedName name="C272507_">[6]DATOS!$AK$1649</definedName>
    <definedName name="C272508_">[6]DATOS!$AK$1650</definedName>
    <definedName name="C272590_">[6]DATOS!$AK$1651</definedName>
    <definedName name="C273001_">[6]DATOS!$AK$1652</definedName>
    <definedName name="C273002_">[6]DATOS!$AK$1653</definedName>
    <definedName name="C279004_">[6]DATOS!$AK$1654</definedName>
    <definedName name="C279005_">[6]DATOS!$AK$1655</definedName>
    <definedName name="C279011_">[6]DATOS!$AK$1656</definedName>
    <definedName name="C279012_">[6]DATOS!$AK$1657</definedName>
    <definedName name="C279021_">[6]DATOS!$AK$1658</definedName>
    <definedName name="C279022_">[6]DATOS!$AK$1659</definedName>
    <definedName name="C279023_">[6]DATOS!$AK$1660</definedName>
    <definedName name="C279024_">[6]DATOS!$AK$1661</definedName>
    <definedName name="C279090_">[6]DATOS!$AK$1662</definedName>
    <definedName name="C310501_">[6]DATOS!$AK$1742</definedName>
    <definedName name="C310502_">[6]DATOS!$AK$1743</definedName>
    <definedName name="C310503_">[6]DATOS!$AK$1744</definedName>
    <definedName name="C310504_">[6]DATOS!$AK$1745</definedName>
    <definedName name="C310505_">[6]DATOS!$AK$1746</definedName>
    <definedName name="C310590_">[6]DATOS!$AK$1747</definedName>
    <definedName name="C311001_">[6]DATOS!$AK$1748</definedName>
    <definedName name="C311002_">[6]DATOS!$AK$1749</definedName>
    <definedName name="C311101_">[6]DATOS!$AK$1750</definedName>
    <definedName name="C311102_">[6]DATOS!$AK$1751</definedName>
    <definedName name="C311533_">[6]DATOS!$AK$1752</definedName>
    <definedName name="C311534_">[6]DATOS!$AK$1753</definedName>
    <definedName name="C311535_">[6]DATOS!$AK$1754</definedName>
    <definedName name="C311536_">[6]DATOS!$AK$1755</definedName>
    <definedName name="C311537_">[6]DATOS!$AK$1756</definedName>
    <definedName name="C311538_">[6]DATOS!$AK$1757</definedName>
    <definedName name="C311552_">[6]DATOS!$AK$1758</definedName>
    <definedName name="C311553_">[6]DATOS!$AK$1759</definedName>
    <definedName name="C311562_">[6]DATOS!$AK$1760</definedName>
    <definedName name="C311564_">[6]DATOS!$AK$1761</definedName>
    <definedName name="C311565_">[6]DATOS!$AK$1762</definedName>
    <definedName name="C311566_">[6]DATOS!$AK$1763</definedName>
    <definedName name="C311567_">[6]DATOS!$AK$1764</definedName>
    <definedName name="C311568_">[6]DATOS!$AK$1765</definedName>
    <definedName name="C311569_">[6]DATOS!$AK$1766</definedName>
    <definedName name="C311570_">[6]DATOS!$AK$1767</definedName>
    <definedName name="C311571_">[6]DATOS!$AK$1768</definedName>
    <definedName name="C311576_">[6]DATOS!$AK$1769</definedName>
    <definedName name="C311730_">[6]DATOS!$AK$1770</definedName>
    <definedName name="C311731_">[6]DATOS!$AK$1771</definedName>
    <definedName name="C311732_">[6]DATOS!$AK$1772</definedName>
    <definedName name="C311733_">[6]DATOS!$AK$1773</definedName>
    <definedName name="C311734_">[6]DATOS!$AK$1774</definedName>
    <definedName name="C312525_">[6]DATOS!$AK$1778</definedName>
    <definedName name="C312526_">[6]DATOS!$AK$1779</definedName>
    <definedName name="C312527_">[6]DATOS!$AK$1780</definedName>
    <definedName name="C312530_">[6]DATOS!$AK$1781</definedName>
    <definedName name="C312531_">[6]DATOS!$AK$1782</definedName>
    <definedName name="C312801_">[6]DATOS!$AK$1783</definedName>
    <definedName name="C312802_">[6]DATOS!$AK$1784</definedName>
    <definedName name="C312803_" localSheetId="17">#REF!</definedName>
    <definedName name="C312803_" localSheetId="10">#REF!</definedName>
    <definedName name="C312803_" localSheetId="11">#REF!</definedName>
    <definedName name="C312803_" localSheetId="12">#REF!</definedName>
    <definedName name="C312803_" localSheetId="3">#REF!</definedName>
    <definedName name="C312803_" localSheetId="4">#REF!</definedName>
    <definedName name="C312803_" localSheetId="5">#REF!</definedName>
    <definedName name="C312803_" localSheetId="6">#REF!</definedName>
    <definedName name="C312803_" localSheetId="7">#REF!</definedName>
    <definedName name="C312803_" localSheetId="8">#REF!</definedName>
    <definedName name="C312803_" localSheetId="9">#REF!</definedName>
    <definedName name="C312803_" localSheetId="13">#REF!</definedName>
    <definedName name="C312803_" localSheetId="14">'Gráfico A2.2'!#REF!</definedName>
    <definedName name="C312803_" localSheetId="15">#REF!</definedName>
    <definedName name="C312803_" localSheetId="16">#REF!</definedName>
    <definedName name="C312803_" localSheetId="18">#REF!</definedName>
    <definedName name="C312803_" localSheetId="19">#REF!</definedName>
    <definedName name="C312803_" localSheetId="58">#REF!</definedName>
    <definedName name="C312803_" localSheetId="0">#REF!</definedName>
    <definedName name="C312803_" localSheetId="20">#REF!</definedName>
    <definedName name="C312803_" localSheetId="21">#REF!</definedName>
    <definedName name="C312803_" localSheetId="22">#REF!</definedName>
    <definedName name="C312803_" localSheetId="23">#REF!</definedName>
    <definedName name="C312803_" localSheetId="24">#REF!</definedName>
    <definedName name="C312803_">#REF!</definedName>
    <definedName name="C314001_">[6]DATOS!$AK$1790</definedName>
    <definedName name="C314002_">[6]DATOS!$AK$1791</definedName>
    <definedName name="C314003_">[6]DATOS!$AK$1792</definedName>
    <definedName name="C314004_">[6]DATOS!$AK$1793</definedName>
    <definedName name="C320801_">[6]DATOS!$AK$1803</definedName>
    <definedName name="C322501_">[6]DATOS!$AK$1820</definedName>
    <definedName name="C322502_">[6]DATOS!$AK$1821</definedName>
    <definedName name="C322503_">[6]DATOS!$AK$1822</definedName>
    <definedName name="C322504_">[6]DATOS!$AK$1823</definedName>
    <definedName name="C323001_">[6]DATOS!$AK$1824</definedName>
    <definedName name="C323002_">[6]DATOS!$AK$1825</definedName>
    <definedName name="C323003_">[6]DATOS!$AK$1826</definedName>
    <definedName name="C323004_">[6]DATOS!$AK$1827</definedName>
    <definedName name="C323301_">[6]DATOS!$AK$1828</definedName>
    <definedName name="C323302_">[6]DATOS!$AK$1829</definedName>
    <definedName name="C323701_">[6]DATOS!$AK$1833</definedName>
    <definedName name="C323702_">[6]DATOS!$AK$1834</definedName>
    <definedName name="C323790_">[6]DATOS!$AK$1835</definedName>
    <definedName name="C324033_">[6]DATOS!$AK$1836</definedName>
    <definedName name="C324034_">[6]DATOS!$AK$1837</definedName>
    <definedName name="C324035_">[6]DATOS!$AK$1838</definedName>
    <definedName name="C324036_">[6]DATOS!$AK$1839</definedName>
    <definedName name="C324037_">[6]DATOS!$AK$1840</definedName>
    <definedName name="C324038_">[6]DATOS!$AK$1841</definedName>
    <definedName name="C324052_">[6]DATOS!$AK$1842</definedName>
    <definedName name="C324053_">[6]DATOS!$AK$1843</definedName>
    <definedName name="C324054_">[6]DATOS!$AK$1844</definedName>
    <definedName name="C324062_">[6]DATOS!$AK$1845</definedName>
    <definedName name="C324064_">[6]DATOS!$AK$1846</definedName>
    <definedName name="C324065_">[6]DATOS!$AK$1847</definedName>
    <definedName name="C324066_">[6]DATOS!$AK$1848</definedName>
    <definedName name="C324067_">[6]DATOS!$AK$1849</definedName>
    <definedName name="C324068_">[6]DATOS!$AK$1850</definedName>
    <definedName name="C324069_">[6]DATOS!$AK$1851</definedName>
    <definedName name="C324070_">[6]DATOS!$AK$1852</definedName>
    <definedName name="C324071_">[6]DATOS!$AK$1853</definedName>
    <definedName name="C324077_">[6]DATOS!$AK$1854</definedName>
    <definedName name="C324201_">[6]DATOS!$AK$1855</definedName>
    <definedName name="C324202_">[6]DATOS!$AK$1856</definedName>
    <definedName name="C324203_">[6]DATOS!$AK$1857</definedName>
    <definedName name="C324331_">[6]DATOS!$AK$1858</definedName>
    <definedName name="C324332_">[6]DATOS!$AK$1859</definedName>
    <definedName name="C324333_">[6]DATOS!$AK$1860</definedName>
    <definedName name="C324334_">[6]DATOS!$AK$1861</definedName>
    <definedName name="C324335_">[6]DATOS!$AK$1862</definedName>
    <definedName name="C324501_">[6]DATOS!$AK$1863</definedName>
    <definedName name="C324502_">[6]DATOS!$AK$1864</definedName>
    <definedName name="C324503_">[6]DATOS!$AK$1865</definedName>
    <definedName name="C324504_">[6]DATOS!$AK$1866</definedName>
    <definedName name="C324505_">[6]DATOS!$AK$1867</definedName>
    <definedName name="C324506_">[6]DATOS!$AK$1868</definedName>
    <definedName name="C324507_">[6]DATOS!$AK$1869</definedName>
    <definedName name="C324508_">[6]DATOS!$AK$1870</definedName>
    <definedName name="C325525_">[6]DATOS!$AK$1871</definedName>
    <definedName name="C325526_">[6]DATOS!$AK$1872</definedName>
    <definedName name="C325527_">[6]DATOS!$AK$1873</definedName>
    <definedName name="C325530_">[6]DATOS!$AK$1874</definedName>
    <definedName name="C325531_">[6]DATOS!$AK$1875</definedName>
    <definedName name="C325801_">[6]DATOS!$AK$1876</definedName>
    <definedName name="C325802_">[6]DATOS!$AK$1877</definedName>
    <definedName name="C325804_">[6]DATOS!$AK$1878</definedName>
    <definedName name="C325805_">[6]DATOS!$AK$1879</definedName>
    <definedName name="C325806_">[6]DATOS!$AK$1880</definedName>
    <definedName name="C325807_">[6]DATOS!$AK$1881</definedName>
    <definedName name="C325808_">[6]DATOS!$AK$1882</definedName>
    <definedName name="C325809_">[6]DATOS!$AK$1883</definedName>
    <definedName name="C325810_">[6]DATOS!$AK$1884</definedName>
    <definedName name="C325811_">[6]DATOS!$AK$1885</definedName>
    <definedName name="C325812_">[6]DATOS!$AK$1886</definedName>
    <definedName name="C325813_">[6]DATOS!$AK$1887</definedName>
    <definedName name="C325814_">[6]DATOS!$AK$1888</definedName>
    <definedName name="C325815_">[6]DATOS!$AK$1889</definedName>
    <definedName name="C325820_">[6]DATOS!$AK$1890</definedName>
    <definedName name="C325902_">[6]DATOS!$AK$1892</definedName>
    <definedName name="C325903_">[6]DATOS!$AK$1893</definedName>
    <definedName name="C325904_">[6]DATOS!$AK$1894</definedName>
    <definedName name="C325905_">[6]DATOS!$AK$1895</definedName>
    <definedName name="C326001_">[6]DATOS!$AK$1896</definedName>
    <definedName name="C326002_">[6]DATOS!$AK$1897</definedName>
    <definedName name="C326003_">[6]DATOS!$AK$1898</definedName>
    <definedName name="C326004_">[6]DATOS!$AK$1899</definedName>
    <definedName name="C327001_">[6]DATOS!$AK$1903</definedName>
    <definedName name="C327002_">[6]DATOS!$AK$1904</definedName>
    <definedName name="C330101_">[6]DATOS!$AK$1909</definedName>
    <definedName name="C330102_">[6]DATOS!$AK$1910</definedName>
    <definedName name="C431302_">[6]DATOS!$AK$2220</definedName>
    <definedName name="C435005_">[6]DATOS!$AK$2289</definedName>
    <definedName name="C435010_">[6]DATOS!$AK$2291</definedName>
    <definedName name="C435301_">[6]DATOS!$AK$2298</definedName>
    <definedName name="C435309_">[6]DATOS!$AK$2303</definedName>
    <definedName name="C435506_">[6]DATOS!$AK$2307</definedName>
    <definedName name="C435507_">[6]DATOS!$AK$2308</definedName>
    <definedName name="C480572_">[6]DATOS!$AK$2436</definedName>
    <definedName name="C480573_">[6]DATOS!$AK$2437</definedName>
    <definedName name="C480580_">[6]DATOS!$AK$2443</definedName>
    <definedName name="C480582_">[6]DATOS!$AK$2445</definedName>
    <definedName name="C480584_">[6]DATOS!$AK$2446</definedName>
    <definedName name="C480585_">[6]DATOS!$AK$2447</definedName>
    <definedName name="C480586_">[6]DATOS!$AK$2448</definedName>
    <definedName name="C480587_">[6]DATOS!$AK$2449</definedName>
    <definedName name="C480588_">[6]DATOS!$AK$2450</definedName>
    <definedName name="C480601_">[6]DATOS!$AK$2453</definedName>
    <definedName name="C480602_">[6]DATOS!$AK$2454</definedName>
    <definedName name="C480612_">[6]DATOS!$AK$2455</definedName>
    <definedName name="C480613_">[6]DATOS!$AK$2456</definedName>
    <definedName name="C480634_">[6]DATOS!$AK$2457</definedName>
    <definedName name="C480636_">[6]DATOS!$AK$2458</definedName>
    <definedName name="C480637_">[6]DATOS!$AK$2459</definedName>
    <definedName name="C480638_">[6]DATOS!$AK$2460</definedName>
    <definedName name="C480639_">[6]DATOS!$AK$2461</definedName>
    <definedName name="C480640_">[6]DATOS!$AK$2462</definedName>
    <definedName name="C480641_">[6]DATOS!$AK$2463</definedName>
    <definedName name="C480642_">[6]DATOS!$AK$2464</definedName>
    <definedName name="C480643_">[6]DATOS!$AK$2465</definedName>
    <definedName name="C480644_">[6]DATOS!$AK$2466</definedName>
    <definedName name="C480645_">[6]DATOS!$AK$2467</definedName>
    <definedName name="C480690_">[6]DATOS!$AK$2468</definedName>
    <definedName name="C480731_">[6]DATOS!$AK$2469</definedName>
    <definedName name="C480732_">[6]DATOS!$AK$2470</definedName>
    <definedName name="C480733_">[6]DATOS!$AK$2471</definedName>
    <definedName name="C480734_">[6]DATOS!$AK$2472</definedName>
    <definedName name="C480735_">[6]DATOS!$AK$2473</definedName>
    <definedName name="C480805_">[6]DATOS!$AK$2478</definedName>
    <definedName name="C490523_">[6]DATOS!$AK$2510</definedName>
    <definedName name="C490524_">[6]DATOS!$AK$2511</definedName>
    <definedName name="C510209_">[6]DATOS!$AK$2553</definedName>
    <definedName name="C510210_">[6]DATOS!$AK$2554</definedName>
    <definedName name="C510211_">[6]DATOS!$AK$2555</definedName>
    <definedName name="C510212_">[6]DATOS!$AK$2556</definedName>
    <definedName name="C520310_">[6]DATOS!$AK$2685</definedName>
    <definedName name="C530232_">[6]DATOS!$AK$2798</definedName>
    <definedName name="C530233_">[6]DATOS!$AK$2799</definedName>
    <definedName name="C530234_">[6]DATOS!$AK$2800</definedName>
    <definedName name="C530235_">[6]DATOS!$AK$2801</definedName>
    <definedName name="C530404_">[6]DATOS!$AK$2802</definedName>
    <definedName name="C530405_">[6]DATOS!$AK$2803</definedName>
    <definedName name="C530407_">[6]DATOS!$AK$2804</definedName>
    <definedName name="C530408_">[6]DATOS!$AK$2805</definedName>
    <definedName name="C530409_">[6]DATOS!$AK$2806</definedName>
    <definedName name="C530411_">[6]DATOS!$AK$2807</definedName>
    <definedName name="C530412_">[6]DATOS!$AK$2808</definedName>
    <definedName name="C530414_">[6]DATOS!$AK$2809</definedName>
    <definedName name="C530415_">[6]DATOS!$AK$2810</definedName>
    <definedName name="C530416_">[6]DATOS!$AK$2811</definedName>
    <definedName name="C530417_">[6]DATOS!$AK$2812</definedName>
    <definedName name="C530418_">[6]DATOS!$AK$2813</definedName>
    <definedName name="C530419_">[6]DATOS!$AK$2814</definedName>
    <definedName name="C530490_">[6]DATOS!$AK$2815</definedName>
    <definedName name="C530601_">[6]DATOS!$AK$2816</definedName>
    <definedName name="C530602_">[6]DATOS!$AK$2817</definedName>
    <definedName name="C530603_">[6]DATOS!$AK$2818</definedName>
    <definedName name="C530604_">[6]DATOS!$AK$2819</definedName>
    <definedName name="C530605_">[6]DATOS!$AK$2820</definedName>
    <definedName name="C530606_">[6]DATOS!$AK$2821</definedName>
    <definedName name="C530607_">[6]DATOS!$AK$2822</definedName>
    <definedName name="C530701_">[6]DATOS!$AK$2823</definedName>
    <definedName name="C530702_">[6]DATOS!$AK$2824</definedName>
    <definedName name="C530705_">[6]DATOS!$AK$2825</definedName>
    <definedName name="C530706_">[6]DATOS!$AK$2826</definedName>
    <definedName name="C530707_">[6]DATOS!$AK$2827</definedName>
    <definedName name="C530708_">[6]DATOS!$AK$2828</definedName>
    <definedName name="C530709_">[6]DATOS!$AK$2829</definedName>
    <definedName name="C530710_">[6]DATOS!$AK$2830</definedName>
    <definedName name="C530711_">[6]DATOS!$AK$2831</definedName>
    <definedName name="C530712_">[6]DATOS!$AK$2832</definedName>
    <definedName name="C530713_">[6]DATOS!$AK$2833</definedName>
    <definedName name="C530714_">[6]DATOS!$AK$2834</definedName>
    <definedName name="C530801_">[6]DATOS!$AK$2835</definedName>
    <definedName name="C530802_">[6]DATOS!$AK$2836</definedName>
    <definedName name="C530803_">[6]DATOS!$AK$2837</definedName>
    <definedName name="C530804_">[6]DATOS!$AK$2838</definedName>
    <definedName name="C530890_">[6]DATOS!$AK$2839</definedName>
    <definedName name="C530901_">[6]DATOS!$AK$2840</definedName>
    <definedName name="C530902_">[6]DATOS!$AK$2841</definedName>
    <definedName name="C531401_">[6]DATOS!$AK$2847</definedName>
    <definedName name="C531402_">[6]DATOS!$AK$2848</definedName>
    <definedName name="C531403_">[6]DATOS!$AK$2849</definedName>
    <definedName name="C531404_">[6]DATOS!$AK$2850</definedName>
    <definedName name="C531405_">[6]DATOS!$AK$2851</definedName>
    <definedName name="C531406_">[6]DATOS!$AK$2852</definedName>
    <definedName name="C531407_">[6]DATOS!$AK$2853</definedName>
    <definedName name="C531408_">[6]DATOS!$AK$2854</definedName>
    <definedName name="C531410_">[6]DATOS!$AK$2855</definedName>
    <definedName name="C531411_">[6]DATOS!$AK$2856</definedName>
    <definedName name="C531490_">[6]DATOS!$AK$2857</definedName>
    <definedName name="C531704_">[6]DATOS!$AK$2858</definedName>
    <definedName name="C531705_">[6]DATOS!$AK$2859</definedName>
    <definedName name="C531706_">[6]DATOS!$AK$2860</definedName>
    <definedName name="C531790_">[6]DATOS!$AK$2861</definedName>
    <definedName name="C531801_">[6]DATOS!$AK$2862</definedName>
    <definedName name="C534501_">[6]DATOS!$AK$2888</definedName>
    <definedName name="C534502_">[6]DATOS!$AK$2889</definedName>
    <definedName name="C534503_">[6]DATOS!$AK$2890</definedName>
    <definedName name="C534504_">[6]DATOS!$AK$2891</definedName>
    <definedName name="C534505_">[6]DATOS!$AK$2892</definedName>
    <definedName name="C534506_">[6]DATOS!$AK$2893</definedName>
    <definedName name="C534507_">[6]DATOS!$AK$2894</definedName>
    <definedName name="C534509_">[6]DATOS!$AK$2896</definedName>
    <definedName name="C534590_">[6]DATOS!$AK$2897</definedName>
    <definedName name="C580301_">[6]DATOS!$AK$3048</definedName>
    <definedName name="C580302_">[6]DATOS!$AK$3049</definedName>
    <definedName name="C580312_">[6]DATOS!$AK$3050</definedName>
    <definedName name="C580313_">[6]DATOS!$AK$3051</definedName>
    <definedName name="C580334_">[6]DATOS!$AK$3052</definedName>
    <definedName name="C580336_">[6]DATOS!$AK$3053</definedName>
    <definedName name="C580337_">[6]DATOS!$AK$3054</definedName>
    <definedName name="C580338_">[6]DATOS!$AK$3055</definedName>
    <definedName name="C580339_">[6]DATOS!$AK$3056</definedName>
    <definedName name="C580340_">[6]DATOS!$AK$3057</definedName>
    <definedName name="C580341_">[6]DATOS!$AK$3058</definedName>
    <definedName name="C580342_">[6]DATOS!$AK$3059</definedName>
    <definedName name="C580343_">[6]DATOS!$AK$3060</definedName>
    <definedName name="C580344_">[6]DATOS!$AK$3061</definedName>
    <definedName name="C580345_">[6]DATOS!$AK$3062</definedName>
    <definedName name="C580390_">[6]DATOS!$AK$3063</definedName>
    <definedName name="C580558_">[6]DATOS!$AK$3073</definedName>
    <definedName name="C580559_">[6]DATOS!$AK$3074</definedName>
    <definedName name="C580560_">[6]DATOS!$AK$3075</definedName>
    <definedName name="C580565_">[6]DATOS!$AK$3080</definedName>
    <definedName name="C580567_">[6]DATOS!$AK$3082</definedName>
    <definedName name="C580568_">[6]DATOS!$AK$3083</definedName>
    <definedName name="C580569_">[6]DATOS!$AK$3084</definedName>
    <definedName name="C580570_">[6]DATOS!$AK$3085</definedName>
    <definedName name="C580571_">[6]DATOS!$AK$3086</definedName>
    <definedName name="C580572_">[6]DATOS!$AK$3087</definedName>
    <definedName name="C580574_">[6]DATOS!$AK$3089</definedName>
    <definedName name="C580631_">[6]DATOS!$AK$3091</definedName>
    <definedName name="C580632_">[6]DATOS!$AK$3092</definedName>
    <definedName name="C580633_">[6]DATOS!$AK$3093</definedName>
    <definedName name="C580634_">[6]DATOS!$AK$3094</definedName>
    <definedName name="C580635_">[6]DATOS!$AK$3095</definedName>
    <definedName name="C580801_">[6]DATOS!$AK$3096</definedName>
    <definedName name="C580802_">[6]DATOS!$AK$3097</definedName>
    <definedName name="C581003_">[6]DATOS!$AK$3112</definedName>
    <definedName name="C581006_">[6]DATOS!$AK$3113</definedName>
    <definedName name="C581010_">[6]DATOS!$AK$3114</definedName>
    <definedName name="C590501_">[6]DATOS!$AK$3127</definedName>
    <definedName name="C590502_">[6]DATOS!$AK$3128</definedName>
    <definedName name="C599801_">[6]DATOS!$AK$3129</definedName>
    <definedName name="C599802_">[6]DATOS!$AK$3130</definedName>
    <definedName name="C640104_">[6]DATOS!$AK$3263</definedName>
    <definedName name="C640105_">[6]DATOS!$AK$3264</definedName>
    <definedName name="C640106_">[6]DATOS!$AK$3265</definedName>
    <definedName name="C640107_">[6]DATOS!$AK$3266</definedName>
    <definedName name="C640108_">[6]DATOS!$AK$3267</definedName>
    <definedName name="C641112_">[6]DATOS!$AK$3316</definedName>
    <definedName name="C641114_">[6]DATOS!$AK$3317</definedName>
    <definedName name="C641202_">[6]DATOS!$AK$3319</definedName>
    <definedName name="C641204_">[6]DATOS!$AK$3320</definedName>
    <definedName name="C641205_">[6]DATOS!$AK$3321</definedName>
    <definedName name="C641290_">[6]DATOS!$AK$3326</definedName>
    <definedName name="CAD">#REF!</definedName>
    <definedName name="CAM">#REF!</definedName>
    <definedName name="CAMBIO" localSheetId="17">#REF!</definedName>
    <definedName name="CAMBIO" localSheetId="10">#REF!</definedName>
    <definedName name="CAMBIO" localSheetId="11">#REF!</definedName>
    <definedName name="CAMBIO" localSheetId="12">#REF!</definedName>
    <definedName name="CAMBIO" localSheetId="3">#REF!</definedName>
    <definedName name="CAMBIO" localSheetId="4">#REF!</definedName>
    <definedName name="CAMBIO" localSheetId="5">#REF!</definedName>
    <definedName name="CAMBIO" localSheetId="6">#REF!</definedName>
    <definedName name="CAMBIO" localSheetId="7">#REF!</definedName>
    <definedName name="CAMBIO" localSheetId="8">#REF!</definedName>
    <definedName name="CAMBIO" localSheetId="9">#REF!</definedName>
    <definedName name="CAMBIO" localSheetId="13">#REF!</definedName>
    <definedName name="CAMBIO" localSheetId="14">#REF!</definedName>
    <definedName name="CAMBIO" localSheetId="15">#REF!</definedName>
    <definedName name="CAMBIO" localSheetId="16">#REF!</definedName>
    <definedName name="CAMBIO" localSheetId="18">#REF!</definedName>
    <definedName name="CAMBIO" localSheetId="19">#REF!</definedName>
    <definedName name="CAMBIO" localSheetId="58">#REF!</definedName>
    <definedName name="CAMBIO" localSheetId="0">#REF!</definedName>
    <definedName name="CAMBIO" localSheetId="20">#REF!</definedName>
    <definedName name="CAMBIO" localSheetId="21">#REF!</definedName>
    <definedName name="CAMBIO" localSheetId="22">#REF!</definedName>
    <definedName name="CAMBIO" localSheetId="23">#REF!</definedName>
    <definedName name="CAMBIO" localSheetId="24">#REF!</definedName>
    <definedName name="CAMBIO">#REF!</definedName>
    <definedName name="Cambio_billones">[1]Title!$B$163</definedName>
    <definedName name="cambio1" localSheetId="17">#REF!</definedName>
    <definedName name="cambio1" localSheetId="10">#REF!</definedName>
    <definedName name="cambio1" localSheetId="11">#REF!</definedName>
    <definedName name="cambio1" localSheetId="12">#REF!</definedName>
    <definedName name="cambio1" localSheetId="3">#REF!</definedName>
    <definedName name="cambio1" localSheetId="4">#REF!</definedName>
    <definedName name="cambio1" localSheetId="5">#REF!</definedName>
    <definedName name="cambio1" localSheetId="6">#REF!</definedName>
    <definedName name="cambio1" localSheetId="7">#REF!</definedName>
    <definedName name="cambio1" localSheetId="8">#REF!</definedName>
    <definedName name="cambio1" localSheetId="9">#REF!</definedName>
    <definedName name="cambio1" localSheetId="13">#REF!</definedName>
    <definedName name="cambio1" localSheetId="14">'Gráfico A2.2'!#REF!</definedName>
    <definedName name="cambio1" localSheetId="15">#REF!</definedName>
    <definedName name="cambio1" localSheetId="16">#REF!</definedName>
    <definedName name="cambio1" localSheetId="18">#REF!</definedName>
    <definedName name="cambio1" localSheetId="19">#REF!</definedName>
    <definedName name="cambio1" localSheetId="58">#REF!</definedName>
    <definedName name="cambio1" localSheetId="0">#REF!</definedName>
    <definedName name="cambio1" localSheetId="20">#REF!</definedName>
    <definedName name="cambio1" localSheetId="21">#REF!</definedName>
    <definedName name="cambio1" localSheetId="22">#REF!</definedName>
    <definedName name="cambio1" localSheetId="23">#REF!</definedName>
    <definedName name="cambio1" localSheetId="24">#REF!</definedName>
    <definedName name="cambio1">#REF!</definedName>
    <definedName name="cambio2" localSheetId="17">#REF!</definedName>
    <definedName name="cambio2" localSheetId="10">#REF!</definedName>
    <definedName name="cambio2" localSheetId="11">#REF!</definedName>
    <definedName name="cambio2" localSheetId="12">#REF!</definedName>
    <definedName name="cambio2" localSheetId="3">#REF!</definedName>
    <definedName name="cambio2" localSheetId="4">#REF!</definedName>
    <definedName name="cambio2" localSheetId="5">#REF!</definedName>
    <definedName name="cambio2" localSheetId="6">#REF!</definedName>
    <definedName name="cambio2" localSheetId="7">#REF!</definedName>
    <definedName name="cambio2" localSheetId="8">#REF!</definedName>
    <definedName name="cambio2" localSheetId="9">#REF!</definedName>
    <definedName name="cambio2" localSheetId="13">#REF!</definedName>
    <definedName name="cambio2" localSheetId="14">'Gráfico A2.2'!#REF!</definedName>
    <definedName name="cambio2" localSheetId="15">#REF!</definedName>
    <definedName name="cambio2" localSheetId="16">#REF!</definedName>
    <definedName name="cambio2" localSheetId="18">#REF!</definedName>
    <definedName name="cambio2" localSheetId="19">#REF!</definedName>
    <definedName name="cambio2" localSheetId="58">#REF!</definedName>
    <definedName name="cambio2" localSheetId="0">#REF!</definedName>
    <definedName name="cambio2" localSheetId="20">#REF!</definedName>
    <definedName name="cambio2" localSheetId="21">#REF!</definedName>
    <definedName name="cambio2" localSheetId="22">#REF!</definedName>
    <definedName name="cambio2" localSheetId="23">#REF!</definedName>
    <definedName name="cambio2" localSheetId="24">#REF!</definedName>
    <definedName name="cambio2">#REF!</definedName>
    <definedName name="capanual">#REF!</definedName>
    <definedName name="CAPTACIONcuadro1">#REF!</definedName>
    <definedName name="CAPTACIONcuadro2">#REF!</definedName>
    <definedName name="CARBOCRECIM" localSheetId="4">#REF!</definedName>
    <definedName name="CARBOCRECIM" localSheetId="5">#REF!</definedName>
    <definedName name="CARBOCRECIM" localSheetId="57">#REF!</definedName>
    <definedName name="CARBOCRECIM">#REF!</definedName>
    <definedName name="CARBOPESOS" localSheetId="4">#REF!</definedName>
    <definedName name="CARBOPESOS" localSheetId="5">#REF!</definedName>
    <definedName name="CARBOPESOS" localSheetId="57">#REF!</definedName>
    <definedName name="CARBOPESOS">#REF!</definedName>
    <definedName name="CARBOPIB" localSheetId="4">#REF!</definedName>
    <definedName name="CARBOPIB" localSheetId="5">#REF!</definedName>
    <definedName name="CARBOPIB" localSheetId="57">#REF!</definedName>
    <definedName name="CARBOPIB">#REF!</definedName>
    <definedName name="cargo" localSheetId="4">#REF!</definedName>
    <definedName name="cargo" localSheetId="5">#REF!</definedName>
    <definedName name="cargo" localSheetId="57">#REF!</definedName>
    <definedName name="cargo">#REF!</definedName>
    <definedName name="castigocuadro2" localSheetId="4">'[1]CUA1-3'!$Y$1:$AD$93</definedName>
    <definedName name="castigocuadro2" localSheetId="5">'[1]CUA1-3'!$Y$1:$AD$93</definedName>
    <definedName name="castigocuadro2">'[20]CUA1-3'!$Y$1:$AD$93</definedName>
    <definedName name="CAT_00">'[1]94-03 Mil Corr '!#REF!</definedName>
    <definedName name="CAT_01">'[1]94-03 Mil Corr '!#REF!</definedName>
    <definedName name="CAT_02">'[1]94-03 Mil Corr '!#REF!</definedName>
    <definedName name="CAT_94">'[1]94-03 Mil Corr '!#REF!</definedName>
    <definedName name="CAT_95">'[1]94-03 Mil Corr '!#REF!</definedName>
    <definedName name="CAT_96">'[1]94-03 Mil Corr '!#REF!</definedName>
    <definedName name="CAT_97">'[1]94-03 Mil Corr '!#REF!</definedName>
    <definedName name="CAT_98">'[1]94-03 Mil Corr '!#REF!</definedName>
    <definedName name="CAT_99">'[1]94-03 Mil Corr '!#REF!</definedName>
    <definedName name="CBWorkbookPriority" hidden="1">-1935235038</definedName>
    <definedName name="CC" localSheetId="4" hidden="1">{#N/A,#N/A,FALSE,"informes"}</definedName>
    <definedName name="CC" localSheetId="5" hidden="1">{#N/A,#N/A,FALSE,"informes"}</definedName>
    <definedName name="CC" localSheetId="57">#REF!</definedName>
    <definedName name="CC">#REF!</definedName>
    <definedName name="cccccccccccc" localSheetId="4">#REF!</definedName>
    <definedName name="cccccccccccc" localSheetId="5">#REF!</definedName>
    <definedName name="cccccccccccc" localSheetId="57">#REF!</definedName>
    <definedName name="cccccccccccc">#REF!</definedName>
    <definedName name="ccccccccccccc">#REF!</definedName>
    <definedName name="ccccccccccccccccc" localSheetId="4">#REF!</definedName>
    <definedName name="ccccccccccccccccc" localSheetId="5">#REF!</definedName>
    <definedName name="ccccccccccccccccc" localSheetId="57">#REF!</definedName>
    <definedName name="ccccccccccccccccc">#REF!</definedName>
    <definedName name="CENSO1964">#REF!</definedName>
    <definedName name="CENSO1973">#REF!</definedName>
    <definedName name="CENSO1985">#REF!</definedName>
    <definedName name="cesfna" localSheetId="4">#REF!</definedName>
    <definedName name="cesfna" localSheetId="5">#REF!</definedName>
    <definedName name="cesfna" localSheetId="57">#REF!</definedName>
    <definedName name="cesfna">#REF!</definedName>
    <definedName name="CHF">#REF!</definedName>
    <definedName name="CNY">#REF!</definedName>
    <definedName name="COD_DEP">#REF!</definedName>
    <definedName name="COD_MUN">#REF!</definedName>
    <definedName name="CODEPS">[1]EPS!$A$7:$B$38</definedName>
    <definedName name="CODIGO_DIVIPOLA">#REF!</definedName>
    <definedName name="COL_MENU" localSheetId="4">[1]Resumen!#REF!</definedName>
    <definedName name="COL_MENU" localSheetId="5">[1]Resumen!#REF!</definedName>
    <definedName name="COL_MENU" localSheetId="57">[21]RESUMEN!#REF!</definedName>
    <definedName name="COL_MENU">[21]RESUMEN!#REF!</definedName>
    <definedName name="colo1991">#REF!</definedName>
    <definedName name="coloanual">#REF!</definedName>
    <definedName name="COLOCACIÓNcuadro1">#REF!</definedName>
    <definedName name="COLOCACIÓNcuadro2">#REF!</definedName>
    <definedName name="COLUM00PESOS" localSheetId="4">#REF!</definedName>
    <definedName name="COLUM00PESOS" localSheetId="5">#REF!</definedName>
    <definedName name="COLUM00PESOS" localSheetId="57">#REF!</definedName>
    <definedName name="COLUM00PESOS">#REF!</definedName>
    <definedName name="COLUM00PIB" localSheetId="4">#REF!</definedName>
    <definedName name="COLUM00PIB" localSheetId="5">#REF!</definedName>
    <definedName name="COLUM00PIB" localSheetId="57">#REF!</definedName>
    <definedName name="COLUM00PIB">#REF!</definedName>
    <definedName name="COLUM01PESOS" localSheetId="4">#REF!</definedName>
    <definedName name="COLUM01PESOS" localSheetId="5">#REF!</definedName>
    <definedName name="COLUM01PESOS" localSheetId="57">#REF!</definedName>
    <definedName name="COLUM01PESOS">#REF!</definedName>
    <definedName name="COLUM01PIB" localSheetId="4">#REF!</definedName>
    <definedName name="COLUM01PIB" localSheetId="5">#REF!</definedName>
    <definedName name="COLUM01PIB" localSheetId="57">#REF!</definedName>
    <definedName name="COLUM01PIB">#REF!</definedName>
    <definedName name="COLUM02PESOS" localSheetId="4">#REF!</definedName>
    <definedName name="COLUM02PESOS" localSheetId="5">#REF!</definedName>
    <definedName name="COLUM02PESOS" localSheetId="57">#REF!</definedName>
    <definedName name="COLUM02PESOS">#REF!</definedName>
    <definedName name="COLUM02PIB" localSheetId="4">#REF!</definedName>
    <definedName name="COLUM02PIB" localSheetId="5">#REF!</definedName>
    <definedName name="COLUM02PIB" localSheetId="57">#REF!</definedName>
    <definedName name="COLUM02PIB">#REF!</definedName>
    <definedName name="COLUM03PESOS" localSheetId="4">#REF!</definedName>
    <definedName name="COLUM03PESOS" localSheetId="5">#REF!</definedName>
    <definedName name="COLUM03PESOS" localSheetId="57">#REF!</definedName>
    <definedName name="COLUM03PESOS">#REF!</definedName>
    <definedName name="COLUM03PIB" localSheetId="4">#REF!</definedName>
    <definedName name="COLUM03PIB" localSheetId="5">#REF!</definedName>
    <definedName name="COLUM03PIB" localSheetId="57">#REF!</definedName>
    <definedName name="COLUM03PIB">#REF!</definedName>
    <definedName name="COLUM04PESOS" localSheetId="4">#REF!</definedName>
    <definedName name="COLUM04PESOS" localSheetId="5">#REF!</definedName>
    <definedName name="COLUM04PESOS" localSheetId="57">#REF!</definedName>
    <definedName name="COLUM04PESOS">#REF!</definedName>
    <definedName name="COLUM04PIB" localSheetId="4">#REF!</definedName>
    <definedName name="COLUM04PIB" localSheetId="5">#REF!</definedName>
    <definedName name="COLUM04PIB" localSheetId="57">#REF!</definedName>
    <definedName name="COLUM04PIB">#REF!</definedName>
    <definedName name="COLUM05PESOS" localSheetId="4">#REF!</definedName>
    <definedName name="COLUM05PESOS" localSheetId="5">#REF!</definedName>
    <definedName name="COLUM05PESOS" localSheetId="57">#REF!</definedName>
    <definedName name="COLUM05PESOS">#REF!</definedName>
    <definedName name="COLUM05PIB" localSheetId="4">#REF!</definedName>
    <definedName name="COLUM05PIB" localSheetId="5">#REF!</definedName>
    <definedName name="COLUM05PIB" localSheetId="57">#REF!</definedName>
    <definedName name="COLUM05PIB">#REF!</definedName>
    <definedName name="COLUM06PESOS" localSheetId="4">#REF!</definedName>
    <definedName name="COLUM06PESOS" localSheetId="5">#REF!</definedName>
    <definedName name="COLUM06PESOS" localSheetId="57">#REF!</definedName>
    <definedName name="COLUM06PESOS">#REF!</definedName>
    <definedName name="COLUM06PIB" localSheetId="4">#REF!</definedName>
    <definedName name="COLUM06PIB" localSheetId="5">#REF!</definedName>
    <definedName name="COLUM06PIB" localSheetId="57">#REF!</definedName>
    <definedName name="COLUM06PIB">#REF!</definedName>
    <definedName name="COLUM07PESOS" localSheetId="4">#REF!</definedName>
    <definedName name="COLUM07PESOS" localSheetId="5">#REF!</definedName>
    <definedName name="COLUM07PESOS" localSheetId="57">#REF!</definedName>
    <definedName name="COLUM07PESOS">#REF!</definedName>
    <definedName name="COLUM07PIB" localSheetId="4">#REF!</definedName>
    <definedName name="COLUM07PIB" localSheetId="5">#REF!</definedName>
    <definedName name="COLUM07PIB" localSheetId="57">#REF!</definedName>
    <definedName name="COLUM07PIB">#REF!</definedName>
    <definedName name="COLUM98PESOS" localSheetId="4">#REF!</definedName>
    <definedName name="COLUM98PESOS" localSheetId="5">#REF!</definedName>
    <definedName name="COLUM98PESOS" localSheetId="57">#REF!</definedName>
    <definedName name="COLUM98PESOS">#REF!</definedName>
    <definedName name="COLUM98PIB" localSheetId="4">#REF!</definedName>
    <definedName name="COLUM98PIB" localSheetId="5">#REF!</definedName>
    <definedName name="COLUM98PIB" localSheetId="57">#REF!</definedName>
    <definedName name="COLUM98PIB">#REF!</definedName>
    <definedName name="COLUM99PESOS" localSheetId="4">#REF!</definedName>
    <definedName name="COLUM99PESOS" localSheetId="5">#REF!</definedName>
    <definedName name="COLUM99PESOS" localSheetId="57">#REF!</definedName>
    <definedName name="COLUM99PESOS">#REF!</definedName>
    <definedName name="COLUM99PIB" localSheetId="4">#REF!</definedName>
    <definedName name="COLUM99PIB" localSheetId="5">#REF!</definedName>
    <definedName name="COLUM99PIB" localSheetId="57">#REF!</definedName>
    <definedName name="COLUM99PIB">#REF!</definedName>
    <definedName name="comfam" localSheetId="4">#REF!</definedName>
    <definedName name="comfam" localSheetId="5">#REF!</definedName>
    <definedName name="comfam" localSheetId="57">#REF!</definedName>
    <definedName name="comfam">#REF!</definedName>
    <definedName name="Comp_COP">[22]Supuestos!$AQ$5:$AU$500</definedName>
    <definedName name="Comp_externa">[22]Supuestos!$BO$5:$BR$500</definedName>
    <definedName name="Comp_tasa">[22]Supuestos!$J$5:$M$500</definedName>
    <definedName name="Comp_UVR">[22]Supuestos!$AW$5:$BB$500</definedName>
    <definedName name="Comparativas">[1]ID!$B$66:$F$97</definedName>
    <definedName name="Comparativo" localSheetId="5" hidden="1">{#N/A,#N/A,FALSE,"informes"}</definedName>
    <definedName name="Comparativo" hidden="1">{#N/A,#N/A,FALSE,"informes"}</definedName>
    <definedName name="composición" localSheetId="5" hidden="1">{"trimestre",#N/A,FALSE,"TRIMESTRE";"empresa",#N/A,FALSE,"xEMPRESA";"eaab",#N/A,FALSE,"EAAB";"epma",#N/A,FALSE,"EPMA";"emca",#N/A,FALSE,"EMCA"}</definedName>
    <definedName name="composición" hidden="1">{"trimestre",#N/A,FALSE,"TRIMESTRE";"empresa",#N/A,FALSE,"xEMPRESA";"eaab",#N/A,FALSE,"EAAB";"epma",#N/A,FALSE,"EPMA";"emca",#N/A,FALSE,"EMCA"}</definedName>
    <definedName name="COMPOSICION_DEL_PRESUPUESTO_DE_RENTAS_DE_LA_NACION" localSheetId="4">'[1]proyecINGRESOS99 (det)'!$V$98:$AH$145</definedName>
    <definedName name="COMPOSICION_DEL_PRESUPUESTO_DE_RENTAS_DE_LA_NACION" localSheetId="5">'[1]proyecINGRESOS99 (det)'!$V$98:$AH$145</definedName>
    <definedName name="COMPOSICION_DEL_PRESUPUESTO_DE_RENTAS_DE_LA_NACION">'[16]proyecINGRESOS99 (det)'!$V$98:$AH$145</definedName>
    <definedName name="CONCENTRACIONESPROPIOS" localSheetId="17" hidden="1">{"empresa",#N/A,FALSE,"xEMPRESA"}</definedName>
    <definedName name="CONCENTRACIONESPROPIOS" localSheetId="4" hidden="1">{"empresa",#N/A,FALSE,"xEMPRESA"}</definedName>
    <definedName name="CONCENTRACIONESPROPIOS" localSheetId="5" hidden="1">{"empresa",#N/A,FALSE,"xEMPRESA"}</definedName>
    <definedName name="CONCENTRACIONESPROPIOS" localSheetId="18" hidden="1">{"empresa",#N/A,FALSE,"xEMPRESA"}</definedName>
    <definedName name="CONCENTRACIONESPROPIOS" localSheetId="19" hidden="1">{"empresa",#N/A,FALSE,"xEMPRESA"}</definedName>
    <definedName name="CONCENTRACIONESPROPIOS" hidden="1">{"empresa",#N/A,FALSE,"xEMPRESA"}</definedName>
    <definedName name="Confis" localSheetId="4">#REF!</definedName>
    <definedName name="Confis" localSheetId="5">#REF!</definedName>
    <definedName name="Confis" localSheetId="57">#REF!</definedName>
    <definedName name="Confis">#REF!</definedName>
    <definedName name="CONSEJOMINISTROSI" localSheetId="4">#REF!</definedName>
    <definedName name="CONSEJOMINISTROSI" localSheetId="5">#REF!</definedName>
    <definedName name="CONSEJOMINISTROSI" localSheetId="57">#REF!</definedName>
    <definedName name="CONSEJOMINISTROSI">#REF!</definedName>
    <definedName name="consol" localSheetId="4">#REF!</definedName>
    <definedName name="consol" localSheetId="5">#REF!</definedName>
    <definedName name="consol" localSheetId="57">#REF!</definedName>
    <definedName name="consol">#REF!</definedName>
    <definedName name="CONSOLIDADO" localSheetId="4">#REF!</definedName>
    <definedName name="CONSOLIDADO" localSheetId="5">#REF!</definedName>
    <definedName name="CONSOLIDADO" localSheetId="57">#REF!</definedName>
    <definedName name="CONSOLIDADO">#REF!</definedName>
    <definedName name="Consulta1">#REF!</definedName>
    <definedName name="CONTRIBU">[1]IPM!$A$1:$V$8</definedName>
    <definedName name="COP">#REF!</definedName>
    <definedName name="COPIA" localSheetId="5" hidden="1">{"PAGOS DOLARES",#N/A,FALSE,"informes"}</definedName>
    <definedName name="COPIA" hidden="1">{"PAGOS DOLARES",#N/A,FALSE,"informes"}</definedName>
    <definedName name="corto" localSheetId="10">#REF!</definedName>
    <definedName name="corto" localSheetId="11">#REF!</definedName>
    <definedName name="corto" localSheetId="12">#REF!</definedName>
    <definedName name="corto" localSheetId="3">#REF!</definedName>
    <definedName name="corto" localSheetId="4">#REF!</definedName>
    <definedName name="corto" localSheetId="5">#REF!</definedName>
    <definedName name="corto" localSheetId="7">#REF!</definedName>
    <definedName name="corto" localSheetId="8">#REF!</definedName>
    <definedName name="corto" localSheetId="9">#REF!</definedName>
    <definedName name="corto" localSheetId="13">#REF!</definedName>
    <definedName name="corto" localSheetId="14">#REF!</definedName>
    <definedName name="corto" localSheetId="58">#REF!</definedName>
    <definedName name="corto" localSheetId="20">#REF!</definedName>
    <definedName name="corto" localSheetId="21">#REF!</definedName>
    <definedName name="corto" localSheetId="22">#REF!</definedName>
    <definedName name="corto" localSheetId="23">#REF!</definedName>
    <definedName name="corto" localSheetId="24">#REF!</definedName>
    <definedName name="corto">#REF!</definedName>
    <definedName name="cp" hidden="1">'[1]C Summary'!#REF!</definedName>
    <definedName name="CRBLO00_" localSheetId="4">#REF!</definedName>
    <definedName name="CRBLO00_" localSheetId="5">#REF!</definedName>
    <definedName name="CRBLO00_" localSheetId="57">#REF!</definedName>
    <definedName name="CRBLO00_">#REF!</definedName>
    <definedName name="CRBLO93_" localSheetId="4">#REF!</definedName>
    <definedName name="CRBLO93_" localSheetId="5">#REF!</definedName>
    <definedName name="CRBLO93_" localSheetId="57">#REF!</definedName>
    <definedName name="CRBLO93_">#REF!</definedName>
    <definedName name="CRBLO94_" localSheetId="4">#REF!</definedName>
    <definedName name="CRBLO94_" localSheetId="5">#REF!</definedName>
    <definedName name="CRBLO94_" localSheetId="57">#REF!</definedName>
    <definedName name="CRBLO94_">#REF!</definedName>
    <definedName name="CRBLO95_" localSheetId="4">#REF!</definedName>
    <definedName name="CRBLO95_" localSheetId="5">#REF!</definedName>
    <definedName name="CRBLO95_" localSheetId="57">#REF!</definedName>
    <definedName name="CRBLO95_">#REF!</definedName>
    <definedName name="CRBLO96_" localSheetId="4">#REF!</definedName>
    <definedName name="CRBLO96_" localSheetId="5">#REF!</definedName>
    <definedName name="CRBLO96_" localSheetId="57">#REF!</definedName>
    <definedName name="CRBLO96_">#REF!</definedName>
    <definedName name="CRBLO97_" localSheetId="4">#REF!</definedName>
    <definedName name="CRBLO97_" localSheetId="5">#REF!</definedName>
    <definedName name="CRBLO97_" localSheetId="57">#REF!</definedName>
    <definedName name="CRBLO97_">#REF!</definedName>
    <definedName name="CRBLO98_" localSheetId="4">#REF!</definedName>
    <definedName name="CRBLO98_" localSheetId="5">#REF!</definedName>
    <definedName name="CRBLO98_" localSheetId="57">#REF!</definedName>
    <definedName name="CRBLO98_">#REF!</definedName>
    <definedName name="CRBLO99_" localSheetId="4">#REF!</definedName>
    <definedName name="CRBLO99_" localSheetId="5">#REF!</definedName>
    <definedName name="CRBLO99_" localSheetId="57">#REF!</definedName>
    <definedName name="CRBLO99_">#REF!</definedName>
    <definedName name="CRCOMB00_" localSheetId="4">#REF!</definedName>
    <definedName name="CRCOMB00_" localSheetId="5">#REF!</definedName>
    <definedName name="CRCOMB00_" localSheetId="57">#REF!</definedName>
    <definedName name="CRCOMB00_">#REF!</definedName>
    <definedName name="CRCOMB93_" localSheetId="4">#REF!</definedName>
    <definedName name="CRCOMB93_" localSheetId="5">#REF!</definedName>
    <definedName name="CRCOMB93_" localSheetId="57">#REF!</definedName>
    <definedName name="CRCOMB93_">#REF!</definedName>
    <definedName name="CRCOMB94_" localSheetId="4">#REF!</definedName>
    <definedName name="CRCOMB94_" localSheetId="5">#REF!</definedName>
    <definedName name="CRCOMB94_" localSheetId="57">#REF!</definedName>
    <definedName name="CRCOMB94_">#REF!</definedName>
    <definedName name="CRCOMB95_" localSheetId="4">#REF!</definedName>
    <definedName name="CRCOMB95_" localSheetId="5">#REF!</definedName>
    <definedName name="CRCOMB95_" localSheetId="57">#REF!</definedName>
    <definedName name="CRCOMB95_">#REF!</definedName>
    <definedName name="CRCOMB96_" localSheetId="4">#REF!</definedName>
    <definedName name="CRCOMB96_" localSheetId="5">#REF!</definedName>
    <definedName name="CRCOMB96_" localSheetId="57">#REF!</definedName>
    <definedName name="CRCOMB96_">#REF!</definedName>
    <definedName name="CRCOMB97_" localSheetId="4">#REF!</definedName>
    <definedName name="CRCOMB97_" localSheetId="5">#REF!</definedName>
    <definedName name="CRCOMB97_" localSheetId="57">#REF!</definedName>
    <definedName name="CRCOMB97_">#REF!</definedName>
    <definedName name="CRCOMB98_" localSheetId="4">#REF!</definedName>
    <definedName name="CRCOMB98_" localSheetId="5">#REF!</definedName>
    <definedName name="CRCOMB98_" localSheetId="57">#REF!</definedName>
    <definedName name="CRCOMB98_">#REF!</definedName>
    <definedName name="CRCOMB99_" localSheetId="4">#REF!</definedName>
    <definedName name="CRCOMB99_" localSheetId="5">#REF!</definedName>
    <definedName name="CRCOMB99_" localSheetId="57">#REF!</definedName>
    <definedName name="CRCOMB99_">#REF!</definedName>
    <definedName name="CRDEM00_" localSheetId="4">#REF!</definedName>
    <definedName name="CRDEM00_" localSheetId="5">#REF!</definedName>
    <definedName name="CRDEM00_" localSheetId="57">#REF!</definedName>
    <definedName name="CRDEM00_">#REF!</definedName>
    <definedName name="CRDEM93_" localSheetId="4">#REF!</definedName>
    <definedName name="CRDEM93_" localSheetId="5">#REF!</definedName>
    <definedName name="CRDEM93_" localSheetId="57">#REF!</definedName>
    <definedName name="CRDEM93_">#REF!</definedName>
    <definedName name="CRDEM94_" localSheetId="4">#REF!</definedName>
    <definedName name="CRDEM94_" localSheetId="5">#REF!</definedName>
    <definedName name="CRDEM94_" localSheetId="57">#REF!</definedName>
    <definedName name="CRDEM94_">#REF!</definedName>
    <definedName name="CRDEM95_" localSheetId="4">#REF!</definedName>
    <definedName name="CRDEM95_" localSheetId="5">#REF!</definedName>
    <definedName name="CRDEM95_" localSheetId="57">#REF!</definedName>
    <definedName name="CRDEM95_">#REF!</definedName>
    <definedName name="CRDEM96_" localSheetId="4">#REF!</definedName>
    <definedName name="CRDEM96_" localSheetId="5">#REF!</definedName>
    <definedName name="CRDEM96_" localSheetId="57">#REF!</definedName>
    <definedName name="CRDEM96_">#REF!</definedName>
    <definedName name="CRDEM97_" localSheetId="4">#REF!</definedName>
    <definedName name="CRDEM97_" localSheetId="5">#REF!</definedName>
    <definedName name="CRDEM97_" localSheetId="57">#REF!</definedName>
    <definedName name="CRDEM97_">#REF!</definedName>
    <definedName name="CRDEM98_" localSheetId="4">#REF!</definedName>
    <definedName name="CRDEM98_" localSheetId="5">#REF!</definedName>
    <definedName name="CRDEM98_" localSheetId="57">#REF!</definedName>
    <definedName name="CRDEM98_">#REF!</definedName>
    <definedName name="CRDEM99_" localSheetId="4">#REF!</definedName>
    <definedName name="CRDEM99_" localSheetId="5">#REF!</definedName>
    <definedName name="CRDEM99_" localSheetId="57">#REF!</definedName>
    <definedName name="CRDEM99_">#REF!</definedName>
    <definedName name="CREACION" localSheetId="17">#REF!</definedName>
    <definedName name="CREACION" localSheetId="10">#REF!</definedName>
    <definedName name="CREACION" localSheetId="11">#REF!</definedName>
    <definedName name="CREACION" localSheetId="12">#REF!</definedName>
    <definedName name="CREACION" localSheetId="3">#REF!</definedName>
    <definedName name="CREACION" localSheetId="4">#REF!</definedName>
    <definedName name="CREACION" localSheetId="5">#REF!</definedName>
    <definedName name="CREACION" localSheetId="7">#REF!</definedName>
    <definedName name="CREACION" localSheetId="8">#REF!</definedName>
    <definedName name="CREACION" localSheetId="9">#REF!</definedName>
    <definedName name="CREACION" localSheetId="13">#REF!</definedName>
    <definedName name="CREACION" localSheetId="14">'Gráfico A2.2'!#REF!</definedName>
    <definedName name="CREACION" localSheetId="15">#REF!</definedName>
    <definedName name="CREACION" localSheetId="16">#REF!</definedName>
    <definedName name="CREACION" localSheetId="18">#REF!</definedName>
    <definedName name="CREACION" localSheetId="19">#REF!</definedName>
    <definedName name="CREACION" localSheetId="58">#REF!</definedName>
    <definedName name="CREACION" localSheetId="20">#REF!</definedName>
    <definedName name="CREACION" localSheetId="21">#REF!</definedName>
    <definedName name="CREACION" localSheetId="22">#REF!</definedName>
    <definedName name="CREACION" localSheetId="23">#REF!</definedName>
    <definedName name="CREACION" localSheetId="24">#REF!</definedName>
    <definedName name="CREACION">#REF!</definedName>
    <definedName name="creacion1" localSheetId="17">#REF!</definedName>
    <definedName name="creacion1" localSheetId="10">#REF!</definedName>
    <definedName name="creacion1" localSheetId="11">#REF!</definedName>
    <definedName name="creacion1" localSheetId="12">#REF!</definedName>
    <definedName name="creacion1" localSheetId="3">#REF!</definedName>
    <definedName name="creacion1" localSheetId="4">#REF!</definedName>
    <definedName name="creacion1" localSheetId="5">#REF!</definedName>
    <definedName name="creacion1" localSheetId="7">#REF!</definedName>
    <definedName name="creacion1" localSheetId="8">#REF!</definedName>
    <definedName name="creacion1" localSheetId="9">#REF!</definedName>
    <definedName name="creacion1" localSheetId="13">#REF!</definedName>
    <definedName name="creacion1" localSheetId="14">'Gráfico A2.2'!#REF!</definedName>
    <definedName name="creacion1" localSheetId="15">#REF!</definedName>
    <definedName name="creacion1" localSheetId="16">#REF!</definedName>
    <definedName name="creacion1" localSheetId="18">#REF!</definedName>
    <definedName name="creacion1" localSheetId="19">#REF!</definedName>
    <definedName name="creacion1" localSheetId="58">#REF!</definedName>
    <definedName name="creacion1" localSheetId="20">#REF!</definedName>
    <definedName name="creacion1" localSheetId="21">#REF!</definedName>
    <definedName name="creacion1" localSheetId="22">#REF!</definedName>
    <definedName name="creacion1" localSheetId="23">#REF!</definedName>
    <definedName name="creacion1" localSheetId="24">#REF!</definedName>
    <definedName name="creacion1">#REF!</definedName>
    <definedName name="CREUF00_" localSheetId="4">#REF!</definedName>
    <definedName name="CREUF00_" localSheetId="5">#REF!</definedName>
    <definedName name="CREUF00_" localSheetId="57">#REF!</definedName>
    <definedName name="CREUF00_">#REF!</definedName>
    <definedName name="CREUF93_" localSheetId="4">#REF!</definedName>
    <definedName name="CREUF93_" localSheetId="5">#REF!</definedName>
    <definedName name="CREUF93_" localSheetId="57">#REF!</definedName>
    <definedName name="CREUF93_">#REF!</definedName>
    <definedName name="CREUF94_" localSheetId="4">#REF!</definedName>
    <definedName name="CREUF94_" localSheetId="5">#REF!</definedName>
    <definedName name="CREUF94_" localSheetId="57">#REF!</definedName>
    <definedName name="CREUF94_">#REF!</definedName>
    <definedName name="CREUF95_" localSheetId="4">#REF!</definedName>
    <definedName name="CREUF95_" localSheetId="5">#REF!</definedName>
    <definedName name="CREUF95_" localSheetId="57">#REF!</definedName>
    <definedName name="CREUF95_">#REF!</definedName>
    <definedName name="CREUF96_" localSheetId="4">#REF!</definedName>
    <definedName name="CREUF96_" localSheetId="5">#REF!</definedName>
    <definedName name="CREUF96_" localSheetId="57">#REF!</definedName>
    <definedName name="CREUF96_">#REF!</definedName>
    <definedName name="CREUF97_" localSheetId="4">#REF!</definedName>
    <definedName name="CREUF97_" localSheetId="5">#REF!</definedName>
    <definedName name="CREUF97_" localSheetId="57">#REF!</definedName>
    <definedName name="CREUF97_">#REF!</definedName>
    <definedName name="CREUF98_" localSheetId="4">#REF!</definedName>
    <definedName name="CREUF98_" localSheetId="5">#REF!</definedName>
    <definedName name="CREUF98_" localSheetId="57">#REF!</definedName>
    <definedName name="CREUF98_">#REF!</definedName>
    <definedName name="CREUF99_" localSheetId="4">#REF!</definedName>
    <definedName name="CREUF99_" localSheetId="5">#REF!</definedName>
    <definedName name="CREUF99_" localSheetId="57">#REF!</definedName>
    <definedName name="CREUF99_">#REF!</definedName>
    <definedName name="CREXPORT">#REF!</definedName>
    <definedName name="cruce" localSheetId="4">#REF!</definedName>
    <definedName name="cruce" localSheetId="5">#REF!</definedName>
    <definedName name="cruce" localSheetId="57">#REF!</definedName>
    <definedName name="cruce">#REF!</definedName>
    <definedName name="CRUCE2" localSheetId="4">#REF!</definedName>
    <definedName name="CRUCE2" localSheetId="5">#REF!</definedName>
    <definedName name="CRUCE2" localSheetId="57">#REF!</definedName>
    <definedName name="CRUCE2">#REF!</definedName>
    <definedName name="CRUCE3" localSheetId="4">#REF!</definedName>
    <definedName name="CRUCE3" localSheetId="5">#REF!</definedName>
    <definedName name="CRUCE3" localSheetId="57">#REF!</definedName>
    <definedName name="CRUCE3">#REF!</definedName>
    <definedName name="CUA" localSheetId="4">#REF!</definedName>
    <definedName name="CUA" localSheetId="5">#REF!</definedName>
    <definedName name="CUA" localSheetId="57">#REF!</definedName>
    <definedName name="CUA">#REF!</definedName>
    <definedName name="CUA18A" localSheetId="17" hidden="1">{"trimestre",#N/A,FALSE,"TRIMESTRE";"empresa",#N/A,FALSE,"xEMPRESA";"eaab",#N/A,FALSE,"EAAB";"epma",#N/A,FALSE,"EPMA";"emca",#N/A,FALSE,"EMCA"}</definedName>
    <definedName name="CUA18A" localSheetId="4" hidden="1">{"trimestre",#N/A,FALSE,"TRIMESTRE";"empresa",#N/A,FALSE,"xEMPRESA";"eaab",#N/A,FALSE,"EAAB";"epma",#N/A,FALSE,"EPMA";"emca",#N/A,FALSE,"EMCA"}</definedName>
    <definedName name="CUA18A" localSheetId="5" hidden="1">{"trimestre",#N/A,FALSE,"TRIMESTRE";"empresa",#N/A,FALSE,"xEMPRESA";"eaab",#N/A,FALSE,"EAAB";"epma",#N/A,FALSE,"EPMA";"emca",#N/A,FALSE,"EMCA"}</definedName>
    <definedName name="CUA18A" localSheetId="18" hidden="1">{"trimestre",#N/A,FALSE,"TRIMESTRE";"empresa",#N/A,FALSE,"xEMPRESA";"eaab",#N/A,FALSE,"EAAB";"epma",#N/A,FALSE,"EPMA";"emca",#N/A,FALSE,"EMCA"}</definedName>
    <definedName name="CUA18A" localSheetId="19" hidden="1">{"trimestre",#N/A,FALSE,"TRIMESTRE";"empresa",#N/A,FALSE,"xEMPRESA";"eaab",#N/A,FALSE,"EAAB";"epma",#N/A,FALSE,"EPMA";"emca",#N/A,FALSE,"EMCA"}</definedName>
    <definedName name="CUA18A" hidden="1">{"trimestre",#N/A,FALSE,"TRIMESTRE";"empresa",#N/A,FALSE,"xEMPRESA";"eaab",#N/A,FALSE,"EAAB";"epma",#N/A,FALSE,"EPMA";"emca",#N/A,FALSE,"EMCA"}</definedName>
    <definedName name="cua18b" localSheetId="5" hidden="1">{"trimestre",#N/A,FALSE,"TRIMESTRE";"empresa",#N/A,FALSE,"xEMPRESA";"eaab",#N/A,FALSE,"EAAB";"epma",#N/A,FALSE,"EPMA";"emca",#N/A,FALSE,"EMCA"}</definedName>
    <definedName name="cua18b" hidden="1">{"trimestre",#N/A,FALSE,"TRIMESTRE";"empresa",#N/A,FALSE,"xEMPRESA";"eaab",#N/A,FALSE,"EAAB";"epma",#N/A,FALSE,"EPMA";"emca",#N/A,FALSE,"EMCA"}</definedName>
    <definedName name="Cua1a" localSheetId="4">[1]APACDO!#REF!</definedName>
    <definedName name="Cua1a" localSheetId="5">[1]APACDO!#REF!</definedName>
    <definedName name="Cua1a" localSheetId="57">[4]APACDO!#REF!</definedName>
    <definedName name="Cua1a">[4]APACDO!#REF!</definedName>
    <definedName name="cua24p" localSheetId="10">#REF!</definedName>
    <definedName name="cua24p" localSheetId="11">#REF!</definedName>
    <definedName name="cua24p" localSheetId="12">#REF!</definedName>
    <definedName name="cua24p" localSheetId="3">#REF!</definedName>
    <definedName name="cua24p" localSheetId="4">#REF!</definedName>
    <definedName name="cua24p" localSheetId="5">#REF!</definedName>
    <definedName name="cua24p" localSheetId="7">#REF!</definedName>
    <definedName name="cua24p" localSheetId="8">#REF!</definedName>
    <definedName name="cua24p" localSheetId="9">#REF!</definedName>
    <definedName name="cua24p" localSheetId="13">#REF!</definedName>
    <definedName name="cua24p" localSheetId="14">#REF!</definedName>
    <definedName name="cua24p" localSheetId="58">#REF!</definedName>
    <definedName name="cua24p" localSheetId="20">#REF!</definedName>
    <definedName name="cua24p" localSheetId="21">#REF!</definedName>
    <definedName name="cua24p" localSheetId="22">#REF!</definedName>
    <definedName name="cua24p" localSheetId="23">#REF!</definedName>
    <definedName name="cua24p" localSheetId="24">#REF!</definedName>
    <definedName name="cua24p">#REF!</definedName>
    <definedName name="cua25p" localSheetId="10">#REF!</definedName>
    <definedName name="cua25p" localSheetId="11">#REF!</definedName>
    <definedName name="cua25p" localSheetId="12">#REF!</definedName>
    <definedName name="cua25p" localSheetId="3">#REF!</definedName>
    <definedName name="cua25p" localSheetId="4">#REF!</definedName>
    <definedName name="cua25p" localSheetId="5">#REF!</definedName>
    <definedName name="cua25p" localSheetId="7">#REF!</definedName>
    <definedName name="cua25p" localSheetId="8">#REF!</definedName>
    <definedName name="cua25p" localSheetId="9">#REF!</definedName>
    <definedName name="cua25p" localSheetId="13">#REF!</definedName>
    <definedName name="cua25p" localSheetId="14">#REF!</definedName>
    <definedName name="cua25p" localSheetId="58">#REF!</definedName>
    <definedName name="cua25p" localSheetId="20">#REF!</definedName>
    <definedName name="cua25p" localSheetId="21">#REF!</definedName>
    <definedName name="cua25p" localSheetId="22">#REF!</definedName>
    <definedName name="cua25p" localSheetId="23">#REF!</definedName>
    <definedName name="cua25p" localSheetId="24">#REF!</definedName>
    <definedName name="cua25p">#REF!</definedName>
    <definedName name="CUADRO" localSheetId="10">#REF!</definedName>
    <definedName name="CUADRO" localSheetId="11">#REF!</definedName>
    <definedName name="CUADRO" localSheetId="12">#REF!</definedName>
    <definedName name="CUADRO" localSheetId="3">#REF!</definedName>
    <definedName name="CUADRO" localSheetId="4">#REF!</definedName>
    <definedName name="CUADRO" localSheetId="5">#REF!</definedName>
    <definedName name="CUADRO" localSheetId="7">#REF!</definedName>
    <definedName name="CUADRO" localSheetId="8">#REF!</definedName>
    <definedName name="CUADRO" localSheetId="9">#REF!</definedName>
    <definedName name="CUADRO" localSheetId="13">#REF!</definedName>
    <definedName name="CUADRO" localSheetId="14">#REF!</definedName>
    <definedName name="CUADRO" localSheetId="58">#REF!</definedName>
    <definedName name="CUADRO" localSheetId="20">#REF!</definedName>
    <definedName name="CUADRO" localSheetId="21">#REF!</definedName>
    <definedName name="CUADRO" localSheetId="22">#REF!</definedName>
    <definedName name="CUADRO" localSheetId="23">#REF!</definedName>
    <definedName name="CUADRO" localSheetId="24">#REF!</definedName>
    <definedName name="CUADRO">#REF!</definedName>
    <definedName name="Cuadro_2b1">[1]RESUOPE!$AE$150:$BB$224</definedName>
    <definedName name="Cuadro_de_Gasolina" localSheetId="4">'[1]MODELO DE GASOLINA'!$A$5</definedName>
    <definedName name="Cuadro_de_Gasolina" localSheetId="5">'[1]MODELO DE GASOLINA'!$A$5</definedName>
    <definedName name="Cuadro_de_Gasolina">'[23]MODELO DE GASOLINA'!$A$5</definedName>
    <definedName name="CUADRO_No._1" localSheetId="4">#REF!</definedName>
    <definedName name="CUADRO_No._1" localSheetId="5">#REF!</definedName>
    <definedName name="CUADRO_No._1" localSheetId="57">#REF!</definedName>
    <definedName name="CUADRO_No._1">#REF!</definedName>
    <definedName name="CUADRO_No._10" localSheetId="4">#REF!</definedName>
    <definedName name="CUADRO_No._10" localSheetId="5">#REF!</definedName>
    <definedName name="CUADRO_No._10" localSheetId="57">#REF!</definedName>
    <definedName name="CUADRO_No._10">#REF!</definedName>
    <definedName name="CUADRO_No._12" localSheetId="4">#REF!</definedName>
    <definedName name="CUADRO_No._12" localSheetId="5">#REF!</definedName>
    <definedName name="CUADRO_No._12" localSheetId="57">#REF!</definedName>
    <definedName name="CUADRO_No._12">#REF!</definedName>
    <definedName name="CUADRO_No._13" localSheetId="4">#REF!</definedName>
    <definedName name="CUADRO_No._13" localSheetId="5">#REF!</definedName>
    <definedName name="CUADRO_No._13" localSheetId="57">#REF!</definedName>
    <definedName name="CUADRO_No._13">#REF!</definedName>
    <definedName name="Cuadro_No._1a" localSheetId="4">[1]Hoja1!$B$3:$E$38</definedName>
    <definedName name="Cuadro_No._1a" localSheetId="5">[1]Hoja1!$B$3:$E$38</definedName>
    <definedName name="Cuadro_No._1a">[24]Hoja1!$B$3:$E$38</definedName>
    <definedName name="Cuadro_No._1b" localSheetId="4">[1]Hoja2!$L$3:$O$23</definedName>
    <definedName name="Cuadro_No._1b" localSheetId="5">[1]Hoja2!$L$3:$O$23</definedName>
    <definedName name="Cuadro_No._1b">[24]Hoja2!$L$3:$O$23</definedName>
    <definedName name="Cuadro_No._1C" localSheetId="4">[1]Hoja1!$B$50:$E$88</definedName>
    <definedName name="Cuadro_No._1C" localSheetId="5">[1]Hoja1!$B$50:$E$88</definedName>
    <definedName name="Cuadro_No._1C">[24]Hoja1!$B$50:$E$88</definedName>
    <definedName name="CUADRO_No._2" localSheetId="4">#REF!</definedName>
    <definedName name="CUADRO_No._2" localSheetId="5">#REF!</definedName>
    <definedName name="CUADRO_No._2" localSheetId="57">#REF!</definedName>
    <definedName name="CUADRO_No._2">#REF!</definedName>
    <definedName name="CUADRO_No._3" localSheetId="4">#REF!</definedName>
    <definedName name="CUADRO_No._3" localSheetId="5">#REF!</definedName>
    <definedName name="CUADRO_No._3" localSheetId="57">#REF!</definedName>
    <definedName name="CUADRO_No._3">#REF!</definedName>
    <definedName name="CUADRO_No._4" localSheetId="4">#REF!</definedName>
    <definedName name="CUADRO_No._4" localSheetId="5">#REF!</definedName>
    <definedName name="CUADRO_No._4" localSheetId="57">#REF!</definedName>
    <definedName name="CUADRO_No._4">#REF!</definedName>
    <definedName name="CUADRO_No._5" localSheetId="4">#REF!</definedName>
    <definedName name="CUADRO_No._5" localSheetId="5">#REF!</definedName>
    <definedName name="CUADRO_No._5" localSheetId="57">#REF!</definedName>
    <definedName name="CUADRO_No._5">#REF!</definedName>
    <definedName name="CUADRO_No._6" localSheetId="4">#REF!</definedName>
    <definedName name="CUADRO_No._6" localSheetId="5">#REF!</definedName>
    <definedName name="CUADRO_No._6" localSheetId="57">#REF!</definedName>
    <definedName name="CUADRO_No._6">#REF!</definedName>
    <definedName name="CUADRO_No._6A" localSheetId="4">#REF!</definedName>
    <definedName name="CUADRO_No._6A" localSheetId="5">#REF!</definedName>
    <definedName name="CUADRO_No._6A" localSheetId="57">#REF!</definedName>
    <definedName name="CUADRO_No._6A">#REF!</definedName>
    <definedName name="CUADRO_No._7" localSheetId="4">#REF!</definedName>
    <definedName name="CUADRO_No._7" localSheetId="5">#REF!</definedName>
    <definedName name="CUADRO_No._7" localSheetId="57">#REF!</definedName>
    <definedName name="CUADRO_No._7">#REF!</definedName>
    <definedName name="CUADRO_No._8" localSheetId="4">#REF!</definedName>
    <definedName name="CUADRO_No._8" localSheetId="5">#REF!</definedName>
    <definedName name="CUADRO_No._8" localSheetId="57">#REF!</definedName>
    <definedName name="CUADRO_No._8">#REF!</definedName>
    <definedName name="CUADRO_No._9" localSheetId="4">#REF!</definedName>
    <definedName name="CUADRO_No._9" localSheetId="5">#REF!</definedName>
    <definedName name="CUADRO_No._9" localSheetId="57">#REF!</definedName>
    <definedName name="CUADRO_No._9">#REF!</definedName>
    <definedName name="Cuadro_Transferencias" localSheetId="4">'[1]MODELO DE TRANSF.IMPUESTOS'!$A$4</definedName>
    <definedName name="Cuadro_Transferencias" localSheetId="5">'[1]MODELO DE TRANSF.IMPUESTOS'!$A$4</definedName>
    <definedName name="Cuadro_Transferencias">'[23]MODELO DE TRANSF.IMPUESTOS'!$A$4</definedName>
    <definedName name="CUADRO1" localSheetId="10">#REF!</definedName>
    <definedName name="CUADRO1" localSheetId="11">#REF!</definedName>
    <definedName name="CUADRO1" localSheetId="12">#REF!</definedName>
    <definedName name="CUADRO1" localSheetId="3">#REF!</definedName>
    <definedName name="CUADRO1" localSheetId="4">#REF!</definedName>
    <definedName name="CUADRO1" localSheetId="5">#REF!</definedName>
    <definedName name="CUADRO1" localSheetId="7">#REF!</definedName>
    <definedName name="CUADRO1" localSheetId="8">#REF!</definedName>
    <definedName name="CUADRO1" localSheetId="9">#REF!</definedName>
    <definedName name="CUADRO1" localSheetId="13">#REF!</definedName>
    <definedName name="CUADRO1" localSheetId="14">#REF!</definedName>
    <definedName name="CUADRO1" localSheetId="58">#REF!</definedName>
    <definedName name="CUADRO1" localSheetId="20">#REF!</definedName>
    <definedName name="CUADRO1" localSheetId="21">#REF!</definedName>
    <definedName name="CUADRO1" localSheetId="22">#REF!</definedName>
    <definedName name="CUADRO1" localSheetId="23">#REF!</definedName>
    <definedName name="CUADRO1" localSheetId="24">#REF!</definedName>
    <definedName name="CUADRO1">#REF!</definedName>
    <definedName name="CUADRO10" localSheetId="10">#REF!</definedName>
    <definedName name="CUADRO10" localSheetId="11">#REF!</definedName>
    <definedName name="CUADRO10" localSheetId="12">#REF!</definedName>
    <definedName name="CUADRO10" localSheetId="3">#REF!</definedName>
    <definedName name="CUADRO10" localSheetId="4">#REF!</definedName>
    <definedName name="CUADRO10" localSheetId="5">#REF!</definedName>
    <definedName name="CUADRO10" localSheetId="7">#REF!</definedName>
    <definedName name="CUADRO10" localSheetId="8">#REF!</definedName>
    <definedName name="CUADRO10" localSheetId="9">#REF!</definedName>
    <definedName name="CUADRO10" localSheetId="13">#REF!</definedName>
    <definedName name="CUADRO10" localSheetId="14">#REF!</definedName>
    <definedName name="CUADRO10" localSheetId="58">#REF!</definedName>
    <definedName name="CUADRO10" localSheetId="20">#REF!</definedName>
    <definedName name="CUADRO10" localSheetId="21">#REF!</definedName>
    <definedName name="CUADRO10" localSheetId="22">#REF!</definedName>
    <definedName name="CUADRO10" localSheetId="23">#REF!</definedName>
    <definedName name="CUADRO10" localSheetId="24">#REF!</definedName>
    <definedName name="CUADRO10">#REF!</definedName>
    <definedName name="CUADRO11" localSheetId="10">#REF!</definedName>
    <definedName name="CUADRO11" localSheetId="11">#REF!</definedName>
    <definedName name="CUADRO11" localSheetId="12">#REF!</definedName>
    <definedName name="CUADRO11" localSheetId="3">#REF!</definedName>
    <definedName name="CUADRO11" localSheetId="4">#REF!</definedName>
    <definedName name="CUADRO11" localSheetId="5">#REF!</definedName>
    <definedName name="CUADRO11" localSheetId="7">#REF!</definedName>
    <definedName name="CUADRO11" localSheetId="8">#REF!</definedName>
    <definedName name="CUADRO11" localSheetId="9">#REF!</definedName>
    <definedName name="CUADRO11" localSheetId="13">#REF!</definedName>
    <definedName name="CUADRO11" localSheetId="14">#REF!</definedName>
    <definedName name="CUADRO11" localSheetId="58">#REF!</definedName>
    <definedName name="CUADRO11" localSheetId="20">#REF!</definedName>
    <definedName name="CUADRO11" localSheetId="21">#REF!</definedName>
    <definedName name="CUADRO11" localSheetId="22">#REF!</definedName>
    <definedName name="CUADRO11" localSheetId="23">#REF!</definedName>
    <definedName name="CUADRO11" localSheetId="24">#REF!</definedName>
    <definedName name="CUADRO11">#REF!</definedName>
    <definedName name="CUADRO12" localSheetId="10">#REF!</definedName>
    <definedName name="CUADRO12" localSheetId="11">#REF!</definedName>
    <definedName name="CUADRO12" localSheetId="12">#REF!</definedName>
    <definedName name="CUADRO12" localSheetId="3">#REF!</definedName>
    <definedName name="CUADRO12" localSheetId="4">#REF!</definedName>
    <definedName name="CUADRO12" localSheetId="5">#REF!</definedName>
    <definedName name="CUADRO12" localSheetId="7">#REF!</definedName>
    <definedName name="CUADRO12" localSheetId="8">#REF!</definedName>
    <definedName name="CUADRO12" localSheetId="9">#REF!</definedName>
    <definedName name="CUADRO12" localSheetId="13">#REF!</definedName>
    <definedName name="CUADRO12" localSheetId="14">#REF!</definedName>
    <definedName name="CUADRO12" localSheetId="58">#REF!</definedName>
    <definedName name="CUADRO12" localSheetId="20">#REF!</definedName>
    <definedName name="CUADRO12" localSheetId="21">#REF!</definedName>
    <definedName name="CUADRO12" localSheetId="22">#REF!</definedName>
    <definedName name="CUADRO12" localSheetId="23">#REF!</definedName>
    <definedName name="CUADRO12" localSheetId="24">#REF!</definedName>
    <definedName name="CUADRO12">#REF!</definedName>
    <definedName name="CUADRO13" localSheetId="10">#REF!</definedName>
    <definedName name="CUADRO13" localSheetId="11">#REF!</definedName>
    <definedName name="CUADRO13" localSheetId="12">#REF!</definedName>
    <definedName name="CUADRO13" localSheetId="3">#REF!</definedName>
    <definedName name="CUADRO13" localSheetId="4">#REF!</definedName>
    <definedName name="CUADRO13" localSheetId="5">#REF!</definedName>
    <definedName name="CUADRO13" localSheetId="7">#REF!</definedName>
    <definedName name="CUADRO13" localSheetId="8">#REF!</definedName>
    <definedName name="CUADRO13" localSheetId="9">#REF!</definedName>
    <definedName name="CUADRO13" localSheetId="13">#REF!</definedName>
    <definedName name="CUADRO13" localSheetId="14">#REF!</definedName>
    <definedName name="CUADRO13" localSheetId="58">#REF!</definedName>
    <definedName name="CUADRO13" localSheetId="20">#REF!</definedName>
    <definedName name="CUADRO13" localSheetId="21">#REF!</definedName>
    <definedName name="CUADRO13" localSheetId="22">#REF!</definedName>
    <definedName name="CUADRO13" localSheetId="23">#REF!</definedName>
    <definedName name="CUADRO13" localSheetId="24">#REF!</definedName>
    <definedName name="CUADRO13">#REF!</definedName>
    <definedName name="CUADRO145" localSheetId="10">#REF!</definedName>
    <definedName name="CUADRO145" localSheetId="11">#REF!</definedName>
    <definedName name="CUADRO145" localSheetId="12">#REF!</definedName>
    <definedName name="CUADRO145" localSheetId="3">#REF!</definedName>
    <definedName name="CUADRO145" localSheetId="4">#REF!</definedName>
    <definedName name="CUADRO145" localSheetId="5">#REF!</definedName>
    <definedName name="CUADRO145" localSheetId="7">#REF!</definedName>
    <definedName name="CUADRO145" localSheetId="8">#REF!</definedName>
    <definedName name="CUADRO145" localSheetId="9">#REF!</definedName>
    <definedName name="CUADRO145" localSheetId="13">#REF!</definedName>
    <definedName name="CUADRO145" localSheetId="14">#REF!</definedName>
    <definedName name="CUADRO145" localSheetId="58">#REF!</definedName>
    <definedName name="CUADRO145" localSheetId="20">#REF!</definedName>
    <definedName name="CUADRO145" localSheetId="21">#REF!</definedName>
    <definedName name="CUADRO145" localSheetId="22">#REF!</definedName>
    <definedName name="CUADRO145" localSheetId="23">#REF!</definedName>
    <definedName name="CUADRO145" localSheetId="24">#REF!</definedName>
    <definedName name="CUADRO145">#REF!</definedName>
    <definedName name="CUADRO2" localSheetId="10">#REF!</definedName>
    <definedName name="CUADRO2" localSheetId="11">#REF!</definedName>
    <definedName name="CUADRO2" localSheetId="12">#REF!</definedName>
    <definedName name="CUADRO2" localSheetId="3">#REF!</definedName>
    <definedName name="CUADRO2" localSheetId="4">#REF!</definedName>
    <definedName name="CUADRO2" localSheetId="5">#REF!</definedName>
    <definedName name="CUADRO2" localSheetId="7">#REF!</definedName>
    <definedName name="CUADRO2" localSheetId="8">#REF!</definedName>
    <definedName name="CUADRO2" localSheetId="9">#REF!</definedName>
    <definedName name="CUADRO2" localSheetId="13">#REF!</definedName>
    <definedName name="CUADRO2" localSheetId="14">#REF!</definedName>
    <definedName name="CUADRO2" localSheetId="58">#REF!</definedName>
    <definedName name="CUADRO2" localSheetId="20">#REF!</definedName>
    <definedName name="CUADRO2" localSheetId="21">#REF!</definedName>
    <definedName name="CUADRO2" localSheetId="22">#REF!</definedName>
    <definedName name="CUADRO2" localSheetId="23">#REF!</definedName>
    <definedName name="CUADRO2" localSheetId="24">#REF!</definedName>
    <definedName name="CUADRO2">#REF!</definedName>
    <definedName name="Cuadro2b">[1]RESUOPE!$B$9:$AB$83</definedName>
    <definedName name="CUADRO3" localSheetId="10">#REF!</definedName>
    <definedName name="CUADRO3" localSheetId="11">#REF!</definedName>
    <definedName name="CUADRO3" localSheetId="12">#REF!</definedName>
    <definedName name="CUADRO3" localSheetId="3">#REF!</definedName>
    <definedName name="CUADRO3" localSheetId="4">#REF!</definedName>
    <definedName name="CUADRO3" localSheetId="5">#REF!</definedName>
    <definedName name="CUADRO3" localSheetId="7">#REF!</definedName>
    <definedName name="CUADRO3" localSheetId="8">#REF!</definedName>
    <definedName name="CUADRO3" localSheetId="9">#REF!</definedName>
    <definedName name="CUADRO3" localSheetId="13">#REF!</definedName>
    <definedName name="CUADRO3" localSheetId="14">#REF!</definedName>
    <definedName name="CUADRO3" localSheetId="58">#REF!</definedName>
    <definedName name="CUADRO3" localSheetId="20">#REF!</definedName>
    <definedName name="CUADRO3" localSheetId="21">#REF!</definedName>
    <definedName name="CUADRO3" localSheetId="22">#REF!</definedName>
    <definedName name="CUADRO3" localSheetId="23">#REF!</definedName>
    <definedName name="CUADRO3" localSheetId="24">#REF!</definedName>
    <definedName name="CUADRO3">#REF!</definedName>
    <definedName name="CUADRO4" localSheetId="10">#REF!</definedName>
    <definedName name="CUADRO4" localSheetId="11">#REF!</definedName>
    <definedName name="CUADRO4" localSheetId="12">#REF!</definedName>
    <definedName name="CUADRO4" localSheetId="3">#REF!</definedName>
    <definedName name="CUADRO4" localSheetId="4">#REF!</definedName>
    <definedName name="CUADRO4" localSheetId="5">#REF!</definedName>
    <definedName name="CUADRO4" localSheetId="7">#REF!</definedName>
    <definedName name="CUADRO4" localSheetId="8">#REF!</definedName>
    <definedName name="CUADRO4" localSheetId="9">#REF!</definedName>
    <definedName name="CUADRO4" localSheetId="13">#REF!</definedName>
    <definedName name="CUADRO4" localSheetId="14">#REF!</definedName>
    <definedName name="CUADRO4" localSheetId="58">#REF!</definedName>
    <definedName name="CUADRO4" localSheetId="20">#REF!</definedName>
    <definedName name="CUADRO4" localSheetId="21">#REF!</definedName>
    <definedName name="CUADRO4" localSheetId="22">#REF!</definedName>
    <definedName name="CUADRO4" localSheetId="23">#REF!</definedName>
    <definedName name="CUADRO4" localSheetId="24">#REF!</definedName>
    <definedName name="CUADRO4">#REF!</definedName>
    <definedName name="CUADRO5" localSheetId="10">#REF!</definedName>
    <definedName name="CUADRO5" localSheetId="11">#REF!</definedName>
    <definedName name="CUADRO5" localSheetId="12">#REF!</definedName>
    <definedName name="CUADRO5" localSheetId="3">#REF!</definedName>
    <definedName name="CUADRO5" localSheetId="4">#REF!</definedName>
    <definedName name="CUADRO5" localSheetId="5">#REF!</definedName>
    <definedName name="CUADRO5" localSheetId="7">#REF!</definedName>
    <definedName name="CUADRO5" localSheetId="8">#REF!</definedName>
    <definedName name="CUADRO5" localSheetId="9">#REF!</definedName>
    <definedName name="CUADRO5" localSheetId="13">#REF!</definedName>
    <definedName name="CUADRO5" localSheetId="14">#REF!</definedName>
    <definedName name="CUADRO5" localSheetId="58">#REF!</definedName>
    <definedName name="CUADRO5" localSheetId="20">#REF!</definedName>
    <definedName name="CUADRO5" localSheetId="21">#REF!</definedName>
    <definedName name="CUADRO5" localSheetId="22">#REF!</definedName>
    <definedName name="CUADRO5" localSheetId="23">#REF!</definedName>
    <definedName name="CUADRO5" localSheetId="24">#REF!</definedName>
    <definedName name="CUADRO5">#REF!</definedName>
    <definedName name="CUADRO6" localSheetId="10">#REF!</definedName>
    <definedName name="CUADRO6" localSheetId="11">#REF!</definedName>
    <definedName name="CUADRO6" localSheetId="12">#REF!</definedName>
    <definedName name="CUADRO6" localSheetId="3">#REF!</definedName>
    <definedName name="CUADRO6" localSheetId="4">#REF!</definedName>
    <definedName name="CUADRO6" localSheetId="5">#REF!</definedName>
    <definedName name="CUADRO6" localSheetId="7">#REF!</definedName>
    <definedName name="CUADRO6" localSheetId="8">#REF!</definedName>
    <definedName name="CUADRO6" localSheetId="9">#REF!</definedName>
    <definedName name="CUADRO6" localSheetId="13">#REF!</definedName>
    <definedName name="CUADRO6" localSheetId="14">#REF!</definedName>
    <definedName name="CUADRO6" localSheetId="58">#REF!</definedName>
    <definedName name="CUADRO6" localSheetId="20">#REF!</definedName>
    <definedName name="CUADRO6" localSheetId="21">#REF!</definedName>
    <definedName name="CUADRO6" localSheetId="22">#REF!</definedName>
    <definedName name="CUADRO6" localSheetId="23">#REF!</definedName>
    <definedName name="CUADRO6" localSheetId="24">#REF!</definedName>
    <definedName name="CUADRO6">#REF!</definedName>
    <definedName name="CUADRO7" localSheetId="10">#REF!</definedName>
    <definedName name="CUADRO7" localSheetId="11">#REF!</definedName>
    <definedName name="CUADRO7" localSheetId="12">#REF!</definedName>
    <definedName name="CUADRO7" localSheetId="3">#REF!</definedName>
    <definedName name="CUADRO7" localSheetId="4">#REF!</definedName>
    <definedName name="CUADRO7" localSheetId="5">#REF!</definedName>
    <definedName name="CUADRO7" localSheetId="7">#REF!</definedName>
    <definedName name="CUADRO7" localSheetId="8">#REF!</definedName>
    <definedName name="CUADRO7" localSheetId="9">#REF!</definedName>
    <definedName name="CUADRO7" localSheetId="13">#REF!</definedName>
    <definedName name="CUADRO7" localSheetId="14">#REF!</definedName>
    <definedName name="CUADRO7" localSheetId="58">#REF!</definedName>
    <definedName name="CUADRO7" localSheetId="20">#REF!</definedName>
    <definedName name="CUADRO7" localSheetId="21">#REF!</definedName>
    <definedName name="CUADRO7" localSheetId="22">#REF!</definedName>
    <definedName name="CUADRO7" localSheetId="23">#REF!</definedName>
    <definedName name="CUADRO7" localSheetId="24">#REF!</definedName>
    <definedName name="CUADRO7">#REF!</definedName>
    <definedName name="CUADRO8" localSheetId="10">#REF!</definedName>
    <definedName name="CUADRO8" localSheetId="11">#REF!</definedName>
    <definedName name="CUADRO8" localSheetId="12">#REF!</definedName>
    <definedName name="CUADRO8" localSheetId="3">#REF!</definedName>
    <definedName name="CUADRO8" localSheetId="4">#REF!</definedName>
    <definedName name="CUADRO8" localSheetId="5">#REF!</definedName>
    <definedName name="CUADRO8" localSheetId="7">#REF!</definedName>
    <definedName name="CUADRO8" localSheetId="8">#REF!</definedName>
    <definedName name="CUADRO8" localSheetId="9">#REF!</definedName>
    <definedName name="CUADRO8" localSheetId="13">#REF!</definedName>
    <definedName name="CUADRO8" localSheetId="14">#REF!</definedName>
    <definedName name="CUADRO8" localSheetId="58">#REF!</definedName>
    <definedName name="CUADRO8" localSheetId="20">#REF!</definedName>
    <definedName name="CUADRO8" localSheetId="21">#REF!</definedName>
    <definedName name="CUADRO8" localSheetId="22">#REF!</definedName>
    <definedName name="CUADRO8" localSheetId="23">#REF!</definedName>
    <definedName name="CUADRO8" localSheetId="24">#REF!</definedName>
    <definedName name="CUADRO8">#REF!</definedName>
    <definedName name="CUADRO9" localSheetId="10">#REF!</definedName>
    <definedName name="CUADRO9" localSheetId="11">#REF!</definedName>
    <definedName name="CUADRO9" localSheetId="12">#REF!</definedName>
    <definedName name="CUADRO9" localSheetId="3">#REF!</definedName>
    <definedName name="CUADRO9" localSheetId="4">#REF!</definedName>
    <definedName name="CUADRO9" localSheetId="5">#REF!</definedName>
    <definedName name="CUADRO9" localSheetId="7">#REF!</definedName>
    <definedName name="CUADRO9" localSheetId="8">#REF!</definedName>
    <definedName name="CUADRO9" localSheetId="9">#REF!</definedName>
    <definedName name="CUADRO9" localSheetId="13">#REF!</definedName>
    <definedName name="CUADRO9" localSheetId="14">#REF!</definedName>
    <definedName name="CUADRO9" localSheetId="58">#REF!</definedName>
    <definedName name="CUADRO9" localSheetId="20">#REF!</definedName>
    <definedName name="CUADRO9" localSheetId="21">#REF!</definedName>
    <definedName name="CUADRO9" localSheetId="22">#REF!</definedName>
    <definedName name="CUADRO9" localSheetId="23">#REF!</definedName>
    <definedName name="CUADRO9" localSheetId="24">#REF!</definedName>
    <definedName name="CUADRO9">#REF!</definedName>
    <definedName name="CUAINGRE" localSheetId="4">#REF!</definedName>
    <definedName name="CUAINGRE" localSheetId="5">#REF!</definedName>
    <definedName name="CUAINGRE" localSheetId="57">#REF!</definedName>
    <definedName name="CUAINGRE">#REF!</definedName>
    <definedName name="CUAJO" localSheetId="17" hidden="1">{"trimestre",#N/A,FALSE,"TRIMESTRE";"empresa",#N/A,FALSE,"xEMPRESA";"eaab",#N/A,FALSE,"EAAB";"epma",#N/A,FALSE,"EPMA";"emca",#N/A,FALSE,"EMCA"}</definedName>
    <definedName name="CUAJO" localSheetId="4" hidden="1">{"trimestre",#N/A,FALSE,"TRIMESTRE";"empresa",#N/A,FALSE,"xEMPRESA";"eaab",#N/A,FALSE,"EAAB";"epma",#N/A,FALSE,"EPMA";"emca",#N/A,FALSE,"EMCA"}</definedName>
    <definedName name="CUAJO" localSheetId="5" hidden="1">{"trimestre",#N/A,FALSE,"TRIMESTRE";"empresa",#N/A,FALSE,"xEMPRESA";"eaab",#N/A,FALSE,"EAAB";"epma",#N/A,FALSE,"EPMA";"emca",#N/A,FALSE,"EMCA"}</definedName>
    <definedName name="CUAJO" localSheetId="18" hidden="1">{"trimestre",#N/A,FALSE,"TRIMESTRE";"empresa",#N/A,FALSE,"xEMPRESA";"eaab",#N/A,FALSE,"EAAB";"epma",#N/A,FALSE,"EPMA";"emca",#N/A,FALSE,"EMCA"}</definedName>
    <definedName name="CUAJO" localSheetId="19" hidden="1">{"trimestre",#N/A,FALSE,"TRIMESTRE";"empresa",#N/A,FALSE,"xEMPRESA";"eaab",#N/A,FALSE,"EAAB";"epma",#N/A,FALSE,"EPMA";"emca",#N/A,FALSE,"EMCA"}</definedName>
    <definedName name="CUAJO" hidden="1">{"trimestre",#N/A,FALSE,"TRIMESTRE";"empresa",#N/A,FALSE,"xEMPRESA";"eaab",#N/A,FALSE,"EAAB";"epma",#N/A,FALSE,"EPMA";"emca",#N/A,FALSE,"EMCA"}</definedName>
    <definedName name="CUENTAS" localSheetId="4">#REF!</definedName>
    <definedName name="CUENTAS" localSheetId="5">#REF!</definedName>
    <definedName name="CUENTAS" localSheetId="57">#REF!</definedName>
    <definedName name="CUENTAS">#REF!</definedName>
    <definedName name="Cupon_COP">[22]Supuestos!$O$5:$AA$500</definedName>
    <definedName name="Cupon_externa">[22]Supuestos!$BD$5:$BM$500</definedName>
    <definedName name="Cupon_UVR">[22]Supuestos!$AC$5:$AO$500</definedName>
    <definedName name="Cupones_COP">[1]Sup_cupon!$A$4:$G$500</definedName>
    <definedName name="Cupones_UVR">[22]Sup_cupon!$B$4:$K$500</definedName>
    <definedName name="CurrVintage">[1]Current!$D$66</definedName>
    <definedName name="Cwvu.ComparEneMar9697." localSheetId="4" hidden="1">'[1]Seguimiento CSF'!#REF!,'[1]Seguimiento CSF'!$A$30:$IV$34,'[1]Seguimiento CSF'!$A$104:$IV$104,'[1]Seguimiento CSF'!#REF!,'[1]Seguimiento CSF'!#REF!,'[1]Seguimiento CSF'!$A$124:$IV$125</definedName>
    <definedName name="Cwvu.ComparEneMar9697." localSheetId="5" hidden="1">'[1]Seguimiento CSF'!#REF!,'[1]Seguimiento CSF'!$A$30:$IV$34,'[1]Seguimiento CSF'!$A$104:$IV$104,'[1]Seguimiento CSF'!#REF!,'[1]Seguimiento CSF'!#REF!,'[1]Seguimiento CSF'!$A$124:$IV$125</definedName>
    <definedName name="Cwvu.ComparEneMar9697." localSheetId="57" hidden="1">'[25]Seguimiento CSF'!#REF!,'[25]Seguimiento CSF'!$30:$34,'[25]Seguimiento CSF'!$104:$104,'[25]Seguimiento CSF'!#REF!,'[25]Seguimiento CSF'!#REF!,'[25]Seguimiento CSF'!$124:$125</definedName>
    <definedName name="Cwvu.ComparEneMar9697." hidden="1">'[25]Seguimiento CSF'!#REF!,'[25]Seguimiento CSF'!$30:$34,'[25]Seguimiento CSF'!$104:$104,'[25]Seguimiento CSF'!#REF!,'[25]Seguimiento CSF'!#REF!,'[25]Seguimiento CSF'!$124:$125</definedName>
    <definedName name="Cwvu.EneFeb." localSheetId="4" hidden="1">'[1]Seguimiento CSF'!#REF!,'[1]Seguimiento CSF'!#REF!</definedName>
    <definedName name="Cwvu.EneFeb." localSheetId="5" hidden="1">'[1]Seguimiento CSF'!#REF!,'[1]Seguimiento CSF'!#REF!</definedName>
    <definedName name="Cwvu.EneFeb." localSheetId="57" hidden="1">'[25]Seguimiento CSF'!#REF!,'[25]Seguimiento CSF'!#REF!</definedName>
    <definedName name="Cwvu.EneFeb." hidden="1">'[25]Seguimiento CSF'!#REF!,'[25]Seguimiento CSF'!#REF!</definedName>
    <definedName name="Cwvu.EneMar." localSheetId="4" hidden="1">'[1]Seguimiento CSF'!#REF!,'[1]Seguimiento CSF'!$A$67:$IV$67,'[1]Seguimiento CSF'!#REF!,'[1]Seguimiento CSF'!#REF!</definedName>
    <definedName name="Cwvu.EneMar." localSheetId="5" hidden="1">'[1]Seguimiento CSF'!#REF!,'[1]Seguimiento CSF'!$A$67:$IV$67,'[1]Seguimiento CSF'!#REF!,'[1]Seguimiento CSF'!#REF!</definedName>
    <definedName name="Cwvu.EneMar." localSheetId="57" hidden="1">'[25]Seguimiento CSF'!#REF!,'[25]Seguimiento CSF'!$67:$67,'[25]Seguimiento CSF'!#REF!,'[25]Seguimiento CSF'!#REF!</definedName>
    <definedName name="Cwvu.EneMar." hidden="1">'[25]Seguimiento CSF'!#REF!,'[25]Seguimiento CSF'!$67:$67,'[25]Seguimiento CSF'!#REF!,'[25]Seguimiento CSF'!#REF!</definedName>
    <definedName name="Cwvu.Formato._.Corto." localSheetId="4" hidden="1">'[1]Seguimiento CSF'!$A$11:$IV$12,'[1]Seguimiento CSF'!#REF!,'[1]Seguimiento CSF'!$A$45:$IV$46,'[1]Seguimiento CSF'!$A$48:$IV$57,'[1]Seguimiento CSF'!$A$61:$IV$63,'[1]Seguimiento CSF'!$A$65:$IV$66,'[1]Seguimiento CSF'!$A$72:$IV$82,'[1]Seguimiento CSF'!$A$89:$IV$92,'[1]Seguimiento CSF'!$A$114:$IV$116,'[1]Seguimiento CSF'!$A$118:$IV$122,'[1]Seguimiento CSF'!$A$129:$IV$132,'[1]Seguimiento CSF'!$A$134:$IV$135</definedName>
    <definedName name="Cwvu.Formato._.Corto." localSheetId="5" hidden="1">'[1]Seguimiento CSF'!$A$11:$IV$12,'[1]Seguimiento CSF'!#REF!,'[1]Seguimiento CSF'!$A$45:$IV$46,'[1]Seguimiento CSF'!$A$48:$IV$57,'[1]Seguimiento CSF'!$A$61:$IV$63,'[1]Seguimiento CSF'!$A$65:$IV$66,'[1]Seguimiento CSF'!$A$72:$IV$82,'[1]Seguimiento CSF'!$A$89:$IV$92,'[1]Seguimiento CSF'!$A$114:$IV$116,'[1]Seguimiento CSF'!$A$118:$IV$122,'[1]Seguimiento CSF'!$A$129:$IV$132,'[1]Seguimiento CSF'!$A$134:$IV$135</definedName>
    <definedName name="Cwvu.Formato._.Corto." localSheetId="57" hidden="1">'[25]Seguimiento CSF'!$11:$12,'[25]Seguimiento CSF'!#REF!,'[25]Seguimiento CSF'!$45:$46,'[25]Seguimiento CSF'!$48:$57,'[25]Seguimiento CSF'!$61:$63,'[25]Seguimiento CSF'!$65:$66,'[25]Seguimiento CSF'!$72:$82,'[25]Seguimiento CSF'!$89:$92,'[25]Seguimiento CSF'!$114:$116,'[25]Seguimiento CSF'!$118:$122,'[25]Seguimiento CSF'!$129:$132,'[25]Seguimiento CSF'!$134:$135</definedName>
    <definedName name="Cwvu.Formato._.Corto." hidden="1">'[25]Seguimiento CSF'!$11:$12,'[25]Seguimiento CSF'!#REF!,'[25]Seguimiento CSF'!$45:$46,'[25]Seguimiento CSF'!$48:$57,'[25]Seguimiento CSF'!$61:$63,'[25]Seguimiento CSF'!$65:$66,'[25]Seguimiento CSF'!$72:$82,'[25]Seguimiento CSF'!$89:$92,'[25]Seguimiento CSF'!$114:$116,'[25]Seguimiento CSF'!$118:$122,'[25]Seguimiento CSF'!$129:$132,'[25]Seguimiento CSF'!$134:$135</definedName>
    <definedName name="Cwvu.Formato._.Total." localSheetId="4" hidden="1">'[1]Seguimiento CSF'!#REF!,'[1]Seguimiento CSF'!#REF!,'[1]Seguimiento CSF'!#REF!</definedName>
    <definedName name="Cwvu.Formato._.Total." localSheetId="5" hidden="1">'[1]Seguimiento CSF'!#REF!,'[1]Seguimiento CSF'!#REF!,'[1]Seguimiento CSF'!#REF!</definedName>
    <definedName name="Cwvu.Formato._.Total." localSheetId="57" hidden="1">'[25]Seguimiento CSF'!#REF!,'[25]Seguimiento CSF'!#REF!,'[25]Seguimiento CSF'!#REF!</definedName>
    <definedName name="Cwvu.Formato._.Total." hidden="1">'[25]Seguimiento CSF'!#REF!,'[25]Seguimiento CSF'!#REF!,'[25]Seguimiento CSF'!#REF!</definedName>
    <definedName name="d" localSheetId="4" hidden="1">{"trimestre",#N/A,FALSE,"TRIMESTRE";"empresa",#N/A,FALSE,"xEMPRESA";"eaab",#N/A,FALSE,"EAAB";"epma",#N/A,FALSE,"EPMA";"emca",#N/A,FALSE,"EMCA"}</definedName>
    <definedName name="d" localSheetId="5" hidden="1">{"trimestre",#N/A,FALSE,"TRIMESTRE";"empresa",#N/A,FALSE,"xEMPRESA";"eaab",#N/A,FALSE,"EAAB";"epma",#N/A,FALSE,"EPMA";"emca",#N/A,FALSE,"EMCA"}</definedName>
    <definedName name="d">'[26]Dolares ingresos'!$C$2:$U$48</definedName>
    <definedName name="das" localSheetId="17">#REF!</definedName>
    <definedName name="das" localSheetId="10">#REF!</definedName>
    <definedName name="das" localSheetId="11">#REF!</definedName>
    <definedName name="das" localSheetId="12">#REF!</definedName>
    <definedName name="das" localSheetId="3">#REF!</definedName>
    <definedName name="das" localSheetId="4">#REF!</definedName>
    <definedName name="das" localSheetId="5">#REF!</definedName>
    <definedName name="das" localSheetId="7">#REF!</definedName>
    <definedName name="das" localSheetId="8">#REF!</definedName>
    <definedName name="das" localSheetId="9">#REF!</definedName>
    <definedName name="das" localSheetId="13">#REF!</definedName>
    <definedName name="das" localSheetId="14">'Gráfico A2.2'!#REF!</definedName>
    <definedName name="das" localSheetId="15">#REF!</definedName>
    <definedName name="das" localSheetId="16">#REF!</definedName>
    <definedName name="das" localSheetId="18">#REF!</definedName>
    <definedName name="das" localSheetId="19">#REF!</definedName>
    <definedName name="das" localSheetId="58">#REF!</definedName>
    <definedName name="das" localSheetId="20">#REF!</definedName>
    <definedName name="das" localSheetId="21">#REF!</definedName>
    <definedName name="das" localSheetId="22">#REF!</definedName>
    <definedName name="das" localSheetId="23">#REF!</definedName>
    <definedName name="das" localSheetId="24">#REF!</definedName>
    <definedName name="das">#REF!</definedName>
    <definedName name="Date">[1]Current!$D$67</definedName>
    <definedName name="DATOSSSF">#REF!</definedName>
    <definedName name="DBALANCEFMI2" localSheetId="4">#REF!</definedName>
    <definedName name="DBALANCEFMI2" localSheetId="5">#REF!</definedName>
    <definedName name="DBALANCEFMI2" localSheetId="57">#REF!</definedName>
    <definedName name="DBALANCEFMI2">#REF!</definedName>
    <definedName name="DboREGISTRO_LEY_617">#REF!</definedName>
    <definedName name="DD" localSheetId="17" hidden="1">{"empresa",#N/A,FALSE,"xEMPRESA"}</definedName>
    <definedName name="DD" localSheetId="4" hidden="1">{"empresa",#N/A,FALSE,"xEMPRESA"}</definedName>
    <definedName name="DD" localSheetId="5" hidden="1">{"empresa",#N/A,FALSE,"xEMPRESA"}</definedName>
    <definedName name="DD" localSheetId="18" hidden="1">{"empresa",#N/A,FALSE,"xEMPRESA"}</definedName>
    <definedName name="DD" localSheetId="19" hidden="1">{"empresa",#N/A,FALSE,"xEMPRESA"}</definedName>
    <definedName name="DD" hidden="1">{"empresa",#N/A,FALSE,"xEMPRESA"}</definedName>
    <definedName name="DDD"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D" localSheetId="17" hidden="1">{#N/A,#N/A,FALSE,"informes"}</definedName>
    <definedName name="DDDD" localSheetId="4" hidden="1">{#N/A,#N/A,FALSE,"informes"}</definedName>
    <definedName name="DDDD" localSheetId="5" hidden="1">{#N/A,#N/A,FALSE,"informes"}</definedName>
    <definedName name="DDDD" localSheetId="18" hidden="1">{#N/A,#N/A,FALSE,"informes"}</definedName>
    <definedName name="DDDD" localSheetId="19" hidden="1">{#N/A,#N/A,FALSE,"informes"}</definedName>
    <definedName name="DDDD" hidden="1">{#N/A,#N/A,FALSE,"informes"}</definedName>
    <definedName name="DDDDDDDDDDDD">#REF!</definedName>
    <definedName name="DDT" localSheetId="17" hidden="1">{"empresa",#N/A,FALSE,"xEMPRESA"}</definedName>
    <definedName name="DDT" localSheetId="4" hidden="1">{"empresa",#N/A,FALSE,"xEMPRESA"}</definedName>
    <definedName name="DDT" localSheetId="5" hidden="1">{"empresa",#N/A,FALSE,"xEMPRESA"}</definedName>
    <definedName name="DDT" localSheetId="18" hidden="1">{"empresa",#N/A,FALSE,"xEMPRESA"}</definedName>
    <definedName name="DDT" localSheetId="19" hidden="1">{"empresa",#N/A,FALSE,"xEMPRESA"}</definedName>
    <definedName name="DDT" hidden="1">{"empresa",#N/A,FALSE,"xEMPRESA"}</definedName>
    <definedName name="debajo98" localSheetId="4">#REF!</definedName>
    <definedName name="debajo98" localSheetId="5">#REF!</definedName>
    <definedName name="debajo98" localSheetId="57">#REF!</definedName>
    <definedName name="debajo98">#REF!</definedName>
    <definedName name="DEDO"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G">#REF!</definedName>
    <definedName name="DEM">#REF!</definedName>
    <definedName name="DEPAR_CA">[1]Hoja4!$B$3:$B$34</definedName>
    <definedName name="DEPAR_DEP">[1]Hoja4!$B$76:$B$108</definedName>
    <definedName name="DEPAR_MUN">[1]Hoja4!$B$39:$B$71</definedName>
    <definedName name="DEPTO">#REF!</definedName>
    <definedName name="DEPTO_2002">#REF!</definedName>
    <definedName name="DEQ">#REF!</definedName>
    <definedName name="DetalladaPresupuestario_2_Tabla_de_referencias_cruzadas" localSheetId="17">#REF!</definedName>
    <definedName name="DetalladaPresupuestario_2_Tabla_de_referencias_cruzadas" localSheetId="10">#REF!</definedName>
    <definedName name="DetalladaPresupuestario_2_Tabla_de_referencias_cruzadas" localSheetId="11">#REF!</definedName>
    <definedName name="DetalladaPresupuestario_2_Tabla_de_referencias_cruzadas" localSheetId="12">#REF!</definedName>
    <definedName name="DetalladaPresupuestario_2_Tabla_de_referencias_cruzadas" localSheetId="3">#REF!</definedName>
    <definedName name="DetalladaPresupuestario_2_Tabla_de_referencias_cruzadas" localSheetId="4">#REF!</definedName>
    <definedName name="DetalladaPresupuestario_2_Tabla_de_referencias_cruzadas" localSheetId="5">#REF!</definedName>
    <definedName name="DetalladaPresupuestario_2_Tabla_de_referencias_cruzadas" localSheetId="7">#REF!</definedName>
    <definedName name="DetalladaPresupuestario_2_Tabla_de_referencias_cruzadas" localSheetId="8">#REF!</definedName>
    <definedName name="DetalladaPresupuestario_2_Tabla_de_referencias_cruzadas" localSheetId="9">#REF!</definedName>
    <definedName name="DetalladaPresupuestario_2_Tabla_de_referencias_cruzadas" localSheetId="13">#REF!</definedName>
    <definedName name="DetalladaPresupuestario_2_Tabla_de_referencias_cruzadas" localSheetId="14">'Gráfico A2.2'!#REF!</definedName>
    <definedName name="DetalladaPresupuestario_2_Tabla_de_referencias_cruzadas" localSheetId="15">#REF!</definedName>
    <definedName name="DetalladaPresupuestario_2_Tabla_de_referencias_cruzadas" localSheetId="16">#REF!</definedName>
    <definedName name="DetalladaPresupuestario_2_Tabla_de_referencias_cruzadas" localSheetId="18">#REF!</definedName>
    <definedName name="DetalladaPresupuestario_2_Tabla_de_referencias_cruzadas" localSheetId="19">#REF!</definedName>
    <definedName name="DetalladaPresupuestario_2_Tabla_de_referencias_cruzadas" localSheetId="58">#REF!</definedName>
    <definedName name="DetalladaPresupuestario_2_Tabla_de_referencias_cruzadas" localSheetId="20">#REF!</definedName>
    <definedName name="DetalladaPresupuestario_2_Tabla_de_referencias_cruzadas" localSheetId="21">#REF!</definedName>
    <definedName name="DetalladaPresupuestario_2_Tabla_de_referencias_cruzadas" localSheetId="22">#REF!</definedName>
    <definedName name="DetalladaPresupuestario_2_Tabla_de_referencias_cruzadas" localSheetId="23">#REF!</definedName>
    <definedName name="DetalladaPresupuestario_2_Tabla_de_referencias_cruzadas" localSheetId="24">#REF!</definedName>
    <definedName name="DetalladaPresupuestario_2_Tabla_de_referencias_cruzadas">#REF!</definedName>
    <definedName name="DETALLE_" localSheetId="4">#REF!</definedName>
    <definedName name="DETALLE_" localSheetId="5">#REF!</definedName>
    <definedName name="DETALLE_" localSheetId="57">#REF!</definedName>
    <definedName name="DETALLE_">#REF!</definedName>
    <definedName name="DETALLE_DE_LA_COMPOSICION_DEL_PRESUPUESTO_DE_RENTAS_DE_LA_NACION" localSheetId="4">[1]proyecINGRESOS99!$A$1:$I$97</definedName>
    <definedName name="DETALLE_DE_LA_COMPOSICION_DEL_PRESUPUESTO_DE_RENTAS_DE_LA_NACION" localSheetId="5">[1]proyecINGRESOS99!$A$1:$I$97</definedName>
    <definedName name="DETALLE_DE_LA_COMPOSICION_DEL_PRESUPUESTO_DE_RENTAS_DE_LA_NACION">[16]proyecINGRESOS99!$A$1:$I$97</definedName>
    <definedName name="DETALLE1996" localSheetId="4">#REF!</definedName>
    <definedName name="DETALLE1996" localSheetId="5">#REF!</definedName>
    <definedName name="DETALLE1996" localSheetId="57">#REF!</definedName>
    <definedName name="DETALLE1996">#REF!</definedName>
    <definedName name="DETALLE1997" localSheetId="4">#REF!</definedName>
    <definedName name="DETALLE1997" localSheetId="5">#REF!</definedName>
    <definedName name="DETALLE1997" localSheetId="57">#REF!</definedName>
    <definedName name="DETALLE1997">#REF!</definedName>
    <definedName name="DETALLING" localSheetId="4">#REF!</definedName>
    <definedName name="DETALLING" localSheetId="5">#REF!</definedName>
    <definedName name="DETALLING" localSheetId="57">#REF!</definedName>
    <definedName name="DETALLING">#REF!</definedName>
    <definedName name="deuda" localSheetId="4">#REF!</definedName>
    <definedName name="deuda" localSheetId="5">#REF!</definedName>
    <definedName name="deuda" localSheetId="57">#REF!</definedName>
    <definedName name="deuda">#REF!</definedName>
    <definedName name="DEUDA_FLOTANTE_1990_1998" localSheetId="4">#REF!</definedName>
    <definedName name="DEUDA_FLOTANTE_1990_1998" localSheetId="5">#REF!</definedName>
    <definedName name="DEUDA_FLOTANTE_1990_1998" localSheetId="57">#REF!</definedName>
    <definedName name="DEUDA_FLOTANTE_1990_1998">#REF!</definedName>
    <definedName name="DEV">#REF!</definedName>
    <definedName name="Dev00">'[1]fn version1'!#REF!</definedName>
    <definedName name="df" localSheetId="17">#REF!</definedName>
    <definedName name="df" localSheetId="10">#REF!</definedName>
    <definedName name="df" localSheetId="11">#REF!</definedName>
    <definedName name="df" localSheetId="12">#REF!</definedName>
    <definedName name="df" localSheetId="3">#REF!</definedName>
    <definedName name="df" localSheetId="4">#REF!</definedName>
    <definedName name="df" localSheetId="5">#REF!</definedName>
    <definedName name="df" localSheetId="7">#REF!</definedName>
    <definedName name="df" localSheetId="8">#REF!</definedName>
    <definedName name="df" localSheetId="9">#REF!</definedName>
    <definedName name="df" localSheetId="13">#REF!</definedName>
    <definedName name="df" localSheetId="14">'Gráfico A2.2'!#REF!</definedName>
    <definedName name="df" localSheetId="15">#REF!</definedName>
    <definedName name="df" localSheetId="16">#REF!</definedName>
    <definedName name="df" localSheetId="18">#REF!</definedName>
    <definedName name="df" localSheetId="19">#REF!</definedName>
    <definedName name="df" localSheetId="57" hidden="1">{"trimestre",#N/A,FALSE,"TRIMESTRE"}</definedName>
    <definedName name="df" localSheetId="58">#REF!</definedName>
    <definedName name="df" localSheetId="20">#REF!</definedName>
    <definedName name="df" localSheetId="21">#REF!</definedName>
    <definedName name="df" localSheetId="22">#REF!</definedName>
    <definedName name="df" localSheetId="23">#REF!</definedName>
    <definedName name="df" localSheetId="24">#REF!</definedName>
    <definedName name="df">#REF!</definedName>
    <definedName name="dfd" localSheetId="17" hidden="1">{"empresa",#N/A,FALSE,"xEMPRESA"}</definedName>
    <definedName name="dfd" localSheetId="4" hidden="1">{"empresa",#N/A,FALSE,"xEMPRESA"}</definedName>
    <definedName name="dfd" localSheetId="5" hidden="1">{"empresa",#N/A,FALSE,"xEMPRESA"}</definedName>
    <definedName name="dfd" localSheetId="18" hidden="1">{"empresa",#N/A,FALSE,"xEMPRESA"}</definedName>
    <definedName name="dfd" localSheetId="19" hidden="1">{"empresa",#N/A,FALSE,"xEMPRESA"}</definedName>
    <definedName name="dfd" hidden="1">{"empresa",#N/A,FALSE,"xEMPRESA"}</definedName>
    <definedName name="dfdfdfdfdf">#REF!</definedName>
    <definedName name="dfs" localSheetId="17">#REF!</definedName>
    <definedName name="dfs" localSheetId="10">#REF!</definedName>
    <definedName name="dfs" localSheetId="11">#REF!</definedName>
    <definedName name="dfs" localSheetId="12">#REF!</definedName>
    <definedName name="dfs" localSheetId="3">#REF!</definedName>
    <definedName name="dfs" localSheetId="4">#REF!</definedName>
    <definedName name="dfs" localSheetId="5">#REF!</definedName>
    <definedName name="dfs" localSheetId="7">#REF!</definedName>
    <definedName name="dfs" localSheetId="8">#REF!</definedName>
    <definedName name="dfs" localSheetId="9">#REF!</definedName>
    <definedName name="dfs" localSheetId="13">#REF!</definedName>
    <definedName name="dfs" localSheetId="14">'Gráfico A2.2'!#REF!</definedName>
    <definedName name="dfs" localSheetId="15">#REF!</definedName>
    <definedName name="dfs" localSheetId="16">#REF!</definedName>
    <definedName name="dfs" localSheetId="18">#REF!</definedName>
    <definedName name="dfs" localSheetId="19">#REF!</definedName>
    <definedName name="dfs" localSheetId="58">#REF!</definedName>
    <definedName name="dfs" localSheetId="20">#REF!</definedName>
    <definedName name="dfs" localSheetId="21">#REF!</definedName>
    <definedName name="dfs" localSheetId="22">#REF!</definedName>
    <definedName name="dfs" localSheetId="23">#REF!</definedName>
    <definedName name="dfs" localSheetId="24">#REF!</definedName>
    <definedName name="dfs">#REF!</definedName>
    <definedName name="DIA">[1]TASAS!#REF!</definedName>
    <definedName name="Dic" localSheetId="4">[1]BCol!$AA$3</definedName>
    <definedName name="Dic" localSheetId="5">[1]BCol!$AA$3</definedName>
    <definedName name="Dic">[17]BCol!$AA$3</definedName>
    <definedName name="DIFERCOLUM00" localSheetId="4">#REF!</definedName>
    <definedName name="DIFERCOLUM00" localSheetId="5">#REF!</definedName>
    <definedName name="DIFERCOLUM00" localSheetId="57">#REF!</definedName>
    <definedName name="DIFERCOLUM00">#REF!</definedName>
    <definedName name="DIFERCOLUM01" localSheetId="4">#REF!</definedName>
    <definedName name="DIFERCOLUM01" localSheetId="5">#REF!</definedName>
    <definedName name="DIFERCOLUM01" localSheetId="57">#REF!</definedName>
    <definedName name="DIFERCOLUM01">#REF!</definedName>
    <definedName name="DIFERCOLUM02" localSheetId="4">#REF!</definedName>
    <definedName name="DIFERCOLUM02" localSheetId="5">#REF!</definedName>
    <definedName name="DIFERCOLUM02" localSheetId="57">#REF!</definedName>
    <definedName name="DIFERCOLUM02">#REF!</definedName>
    <definedName name="DIFERCOLUM99" localSheetId="4">#REF!</definedName>
    <definedName name="DIFERCOLUM99" localSheetId="5">#REF!</definedName>
    <definedName name="DIFERCOLUM99" localSheetId="57">#REF!</definedName>
    <definedName name="DIFERCOLUM99">#REF!</definedName>
    <definedName name="DIFU" localSheetId="17" hidden="1">{"INGRESOS DOLARES",#N/A,FALSE,"informes"}</definedName>
    <definedName name="DIFU" localSheetId="4" hidden="1">{"INGRESOS DOLARES",#N/A,FALSE,"informes"}</definedName>
    <definedName name="DIFU" localSheetId="5" hidden="1">{"INGRESOS DOLARES",#N/A,FALSE,"informes"}</definedName>
    <definedName name="DIFU" localSheetId="18" hidden="1">{"INGRESOS DOLARES",#N/A,FALSE,"informes"}</definedName>
    <definedName name="DIFU" localSheetId="19" hidden="1">{"INGRESOS DOLARES",#N/A,FALSE,"informes"}</definedName>
    <definedName name="DIFU" hidden="1">{"INGRESOS DOLARES",#N/A,FALSE,"informes"}</definedName>
    <definedName name="DOLARES" localSheetId="4">#REF!</definedName>
    <definedName name="DOLARES" localSheetId="5">#REF!</definedName>
    <definedName name="DOLARES" localSheetId="57">#REF!</definedName>
    <definedName name="DOLARES">#REF!</definedName>
    <definedName name="DOS" localSheetId="17">#REF!</definedName>
    <definedName name="DOS" localSheetId="10">#REF!</definedName>
    <definedName name="DOS" localSheetId="11">#REF!</definedName>
    <definedName name="DOS" localSheetId="12">#REF!</definedName>
    <definedName name="DOS" localSheetId="3">#REF!</definedName>
    <definedName name="DOS" localSheetId="4">#REF!</definedName>
    <definedName name="DOS" localSheetId="5">#REF!</definedName>
    <definedName name="DOS" localSheetId="7">#REF!</definedName>
    <definedName name="DOS" localSheetId="8">#REF!</definedName>
    <definedName name="DOS" localSheetId="9">#REF!</definedName>
    <definedName name="DOS" localSheetId="13">#REF!</definedName>
    <definedName name="DOS" localSheetId="14">'Gráfico A2.2'!#REF!</definedName>
    <definedName name="DOS" localSheetId="15">#REF!</definedName>
    <definedName name="DOS" localSheetId="16">#REF!</definedName>
    <definedName name="DOS" localSheetId="18">#REF!</definedName>
    <definedName name="DOS" localSheetId="19">#REF!</definedName>
    <definedName name="DOS" localSheetId="57">'[15]CUA1-3'!#REF!</definedName>
    <definedName name="DOS" localSheetId="58">#REF!</definedName>
    <definedName name="DOS" localSheetId="20">#REF!</definedName>
    <definedName name="DOS" localSheetId="21">#REF!</definedName>
    <definedName name="DOS" localSheetId="22">#REF!</definedName>
    <definedName name="DOS" localSheetId="23">#REF!</definedName>
    <definedName name="DOS" localSheetId="24">#REF!</definedName>
    <definedName name="DOS">#REF!</definedName>
    <definedName name="DPTOS">#REF!</definedName>
    <definedName name="ds" localSheetId="1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ECOPETROLCRECIM" localSheetId="4">#REF!</definedName>
    <definedName name="ECOPETROLCRECIM" localSheetId="5">#REF!</definedName>
    <definedName name="ECOPETROLCRECIM" localSheetId="57">#REF!</definedName>
    <definedName name="ECOPETROLCRECIM">#REF!</definedName>
    <definedName name="ECOPETROLPESOS" localSheetId="4">#REF!</definedName>
    <definedName name="ECOPETROLPESOS" localSheetId="5">#REF!</definedName>
    <definedName name="ECOPETROLPESOS" localSheetId="57">#REF!</definedName>
    <definedName name="ECOPETROLPESOS">#REF!</definedName>
    <definedName name="ECOPETROLPIB" localSheetId="4">#REF!</definedName>
    <definedName name="ECOPETROLPIB" localSheetId="5">#REF!</definedName>
    <definedName name="ECOPETROLPIB" localSheetId="57">#REF!</definedName>
    <definedName name="ECOPETROLPIB">#REF!</definedName>
    <definedName name="EDG" localSheetId="5" hidden="1">{#N/A,#N/A,FALSE,"informes"}</definedName>
    <definedName name="EDG" hidden="1">{#N/A,#N/A,FALSE,"informes"}</definedName>
    <definedName name="EDUCA_00">#REF!</definedName>
    <definedName name="EDUCA_01">#REF!</definedName>
    <definedName name="EDUCA_94">#REF!</definedName>
    <definedName name="EDUCA_95">#REF!</definedName>
    <definedName name="EDUCA_96">#REF!</definedName>
    <definedName name="EDUCA_97">#REF!</definedName>
    <definedName name="EDUCA_98">#REF!</definedName>
    <definedName name="EDUCA_99">#REF!</definedName>
    <definedName name="EE" localSheetId="17" hidden="1">{#N/A,#N/A,FALSE,"informes"}</definedName>
    <definedName name="EE" localSheetId="4" hidden="1">{#N/A,#N/A,FALSE,"informes"}</definedName>
    <definedName name="EE" localSheetId="5" hidden="1">{#N/A,#N/A,FALSE,"informes"}</definedName>
    <definedName name="EE" localSheetId="18" hidden="1">{#N/A,#N/A,FALSE,"informes"}</definedName>
    <definedName name="EE" localSheetId="19" hidden="1">{#N/A,#N/A,FALSE,"informes"}</definedName>
    <definedName name="EE" hidden="1">{#N/A,#N/A,FALSE,"informes"}</definedName>
    <definedName name="EEEEE" localSheetId="17" hidden="1">{#N/A,#N/A,FALSE,"informes"}</definedName>
    <definedName name="EEEEE" localSheetId="4" hidden="1">{#N/A,#N/A,FALSE,"informes"}</definedName>
    <definedName name="EEEEE" localSheetId="5" hidden="1">{#N/A,#N/A,FALSE,"informes"}</definedName>
    <definedName name="EEEEE" localSheetId="18" hidden="1">{#N/A,#N/A,FALSE,"informes"}</definedName>
    <definedName name="EEEEE" localSheetId="19" hidden="1">{#N/A,#N/A,FALSE,"informes"}</definedName>
    <definedName name="EEEEE" hidden="1">{#N/A,#N/A,FALSE,"informes"}</definedName>
    <definedName name="EEEEEEEEEEEEEEEEEEEE">#REF!</definedName>
    <definedName name="EGRAFICOS1" localSheetId="4">#REF!</definedName>
    <definedName name="EGRAFICOS1" localSheetId="5">#REF!</definedName>
    <definedName name="EGRAFICOS1" localSheetId="57">#REF!</definedName>
    <definedName name="EGRAFICOS1">#REF!</definedName>
    <definedName name="EGRAFICOS2" localSheetId="4">#REF!</definedName>
    <definedName name="EGRAFICOS2" localSheetId="5">#REF!</definedName>
    <definedName name="EGRAFICOS2" localSheetId="57">#REF!</definedName>
    <definedName name="EGRAFICOS2">#REF!</definedName>
    <definedName name="EGRAFICOS3" localSheetId="4">#REF!</definedName>
    <definedName name="EGRAFICOS3" localSheetId="5">#REF!</definedName>
    <definedName name="EGRAFICOS3" localSheetId="57">#REF!</definedName>
    <definedName name="EGRAFICOS3">#REF!</definedName>
    <definedName name="ejcprp" localSheetId="4">[1]GASTOS!#REF!</definedName>
    <definedName name="ejcprp" localSheetId="5">[1]GASTOS!#REF!</definedName>
    <definedName name="ejcprp" localSheetId="57">[18]GASTOS!#REF!</definedName>
    <definedName name="ejcprp">[18]GASTOS!#REF!</definedName>
    <definedName name="eje" localSheetId="4">[1]GASTOS!#REF!</definedName>
    <definedName name="eje" localSheetId="5">[1]GASTOS!#REF!</definedName>
    <definedName name="eje" localSheetId="57">[18]GASTOS!#REF!</definedName>
    <definedName name="eje">[18]GASTOS!#REF!</definedName>
    <definedName name="ELASTICIDAD_RECAUDO_IVA" localSheetId="4">#REF!</definedName>
    <definedName name="ELASTICIDAD_RECAUDO_IVA" localSheetId="5">#REF!</definedName>
    <definedName name="ELASTICIDAD_RECAUDO_IVA" localSheetId="57">#REF!</definedName>
    <definedName name="ELASTICIDAD_RECAUDO_IVA">#REF!</definedName>
    <definedName name="ELECTRICOCRECIM" localSheetId="4">#REF!</definedName>
    <definedName name="ELECTRICOCRECIM" localSheetId="5">#REF!</definedName>
    <definedName name="ELECTRICOCRECIM" localSheetId="57">#REF!</definedName>
    <definedName name="ELECTRICOCRECIM">#REF!</definedName>
    <definedName name="ELECTRICOPESOS" localSheetId="4">#REF!</definedName>
    <definedName name="ELECTRICOPESOS" localSheetId="5">#REF!</definedName>
    <definedName name="ELECTRICOPESOS" localSheetId="57">#REF!</definedName>
    <definedName name="ELECTRICOPESOS">#REF!</definedName>
    <definedName name="ELECTRICOPIB" localSheetId="4">#REF!</definedName>
    <definedName name="ELECTRICOPIB" localSheetId="5">#REF!</definedName>
    <definedName name="ELECTRICOPIB" localSheetId="57">#REF!</definedName>
    <definedName name="ELECTRICOPIB">#REF!</definedName>
    <definedName name="ELIMINACION" localSheetId="17">#REF!</definedName>
    <definedName name="ELIMINACION" localSheetId="10">#REF!</definedName>
    <definedName name="ELIMINACION" localSheetId="11">#REF!</definedName>
    <definedName name="ELIMINACION" localSheetId="12">#REF!</definedName>
    <definedName name="ELIMINACION" localSheetId="3">#REF!</definedName>
    <definedName name="ELIMINACION" localSheetId="4">#REF!</definedName>
    <definedName name="ELIMINACION" localSheetId="5">#REF!</definedName>
    <definedName name="ELIMINACION" localSheetId="7">#REF!</definedName>
    <definedName name="ELIMINACION" localSheetId="8">#REF!</definedName>
    <definedName name="ELIMINACION" localSheetId="9">#REF!</definedName>
    <definedName name="ELIMINACION" localSheetId="13">#REF!</definedName>
    <definedName name="ELIMINACION" localSheetId="14">'Gráfico A2.2'!#REF!</definedName>
    <definedName name="ELIMINACION" localSheetId="15">#REF!</definedName>
    <definedName name="ELIMINACION" localSheetId="16">#REF!</definedName>
    <definedName name="ELIMINACION" localSheetId="18">#REF!</definedName>
    <definedName name="ELIMINACION" localSheetId="19">#REF!</definedName>
    <definedName name="ELIMINACION" localSheetId="58">#REF!</definedName>
    <definedName name="ELIMINACION" localSheetId="20">#REF!</definedName>
    <definedName name="ELIMINACION" localSheetId="21">#REF!</definedName>
    <definedName name="ELIMINACION" localSheetId="22">#REF!</definedName>
    <definedName name="ELIMINACION" localSheetId="23">#REF!</definedName>
    <definedName name="ELIMINACION" localSheetId="24">#REF!</definedName>
    <definedName name="ELIMINACION">#REF!</definedName>
    <definedName name="eliminacion1" localSheetId="17">#REF!</definedName>
    <definedName name="eliminacion1" localSheetId="10">#REF!</definedName>
    <definedName name="eliminacion1" localSheetId="11">#REF!</definedName>
    <definedName name="eliminacion1" localSheetId="12">#REF!</definedName>
    <definedName name="eliminacion1" localSheetId="3">#REF!</definedName>
    <definedName name="eliminacion1" localSheetId="4">#REF!</definedName>
    <definedName name="eliminacion1" localSheetId="5">#REF!</definedName>
    <definedName name="eliminacion1" localSheetId="7">#REF!</definedName>
    <definedName name="eliminacion1" localSheetId="8">#REF!</definedName>
    <definedName name="eliminacion1" localSheetId="9">#REF!</definedName>
    <definedName name="eliminacion1" localSheetId="13">#REF!</definedName>
    <definedName name="eliminacion1" localSheetId="14">'Gráfico A2.2'!#REF!</definedName>
    <definedName name="eliminacion1" localSheetId="15">#REF!</definedName>
    <definedName name="eliminacion1" localSheetId="16">#REF!</definedName>
    <definedName name="eliminacion1" localSheetId="18">#REF!</definedName>
    <definedName name="eliminacion1" localSheetId="19">#REF!</definedName>
    <definedName name="eliminacion1" localSheetId="58">#REF!</definedName>
    <definedName name="eliminacion1" localSheetId="20">#REF!</definedName>
    <definedName name="eliminacion1" localSheetId="21">#REF!</definedName>
    <definedName name="eliminacion1" localSheetId="22">#REF!</definedName>
    <definedName name="eliminacion1" localSheetId="23">#REF!</definedName>
    <definedName name="eliminacion1" localSheetId="24">#REF!</definedName>
    <definedName name="eliminacion1">#REF!</definedName>
    <definedName name="Emisiones_mod_ext">[22]Nec_Fin_externa!$D$2:$J$500</definedName>
    <definedName name="Emisiones_mod_int">[22]Nec_Fin_interna!$D$2:$J$500</definedName>
    <definedName name="Emisiones_vig_int">'[22]Deuda int Vig'!$B$2:$K$506</definedName>
    <definedName name="empalme" localSheetId="4">#REF!</definedName>
    <definedName name="empalme" localSheetId="5">#REF!</definedName>
    <definedName name="empalme" localSheetId="57">#REF!</definedName>
    <definedName name="empalme">#REF!</definedName>
    <definedName name="emppln" localSheetId="4">#REF!</definedName>
    <definedName name="emppln" localSheetId="5">#REF!</definedName>
    <definedName name="emppln" localSheetId="57">#REF!</definedName>
    <definedName name="emppln">#REF!</definedName>
    <definedName name="encima98" localSheetId="4">#REF!</definedName>
    <definedName name="encima98" localSheetId="5">#REF!</definedName>
    <definedName name="encima98" localSheetId="57">#REF!</definedName>
    <definedName name="encima98">#REF!</definedName>
    <definedName name="Ene" localSheetId="4">[1]BCol!$P$3</definedName>
    <definedName name="Ene" localSheetId="5">[1]BCol!$P$3</definedName>
    <definedName name="Ene">[17]BCol!$P$3</definedName>
    <definedName name="ENERO" localSheetId="5" hidden="1">{#N/A,#N/A,FALSE,"informes"}</definedName>
    <definedName name="ENERO" hidden="1">{#N/A,#N/A,FALSE,"informes"}</definedName>
    <definedName name="ENEROP" localSheetId="4">#REF!</definedName>
    <definedName name="ENEROP" localSheetId="5">#REF!</definedName>
    <definedName name="ENEROP" localSheetId="57">#REF!</definedName>
    <definedName name="ENEROP">#REF!</definedName>
    <definedName name="ENERORN" localSheetId="4">#REF!</definedName>
    <definedName name="ENERORN" localSheetId="5">#REF!</definedName>
    <definedName name="ENERORN" localSheetId="57">#REF!</definedName>
    <definedName name="ENERORN">#REF!</definedName>
    <definedName name="ENERORP" localSheetId="4">#REF!</definedName>
    <definedName name="ENERORP" localSheetId="5">#REF!</definedName>
    <definedName name="ENERORP" localSheetId="57">#REF!</definedName>
    <definedName name="ENERORP">#REF!</definedName>
    <definedName name="entidadterritorial" localSheetId="4">[1]INFORMACION!$B$14</definedName>
    <definedName name="entidadterritorial" localSheetId="5">[1]INFORMACION!$B$14</definedName>
    <definedName name="entidadterritorial">[27]INFORMACION!$B$14</definedName>
    <definedName name="ES" localSheetId="5" hidden="1">{"PAGOS DOLARES",#N/A,FALSE,"informes"}</definedName>
    <definedName name="ES" hidden="1">{"PAGOS DOLARES",#N/A,FALSE,"informes"}</definedName>
    <definedName name="ESCENARIO__0" localSheetId="4">#REF!</definedName>
    <definedName name="ESCENARIO__0" localSheetId="5">#REF!</definedName>
    <definedName name="ESCENARIO__0" localSheetId="57">#REF!</definedName>
    <definedName name="ESCENARIO__0">#REF!</definedName>
    <definedName name="ESCENARIO__1" localSheetId="4">#REF!</definedName>
    <definedName name="ESCENARIO__1" localSheetId="5">#REF!</definedName>
    <definedName name="ESCENARIO__1" localSheetId="57">#REF!</definedName>
    <definedName name="ESCENARIO__1">#REF!</definedName>
    <definedName name="ESCENARIO_1__Ajustado" localSheetId="4">#REF!</definedName>
    <definedName name="ESCENARIO_1__Ajustado" localSheetId="5">#REF!</definedName>
    <definedName name="ESCENARIO_1__Ajustado" localSheetId="57">#REF!</definedName>
    <definedName name="ESCENARIO_1__Ajustado">#REF!</definedName>
    <definedName name="ESCENARIO_2" localSheetId="4">#REF!</definedName>
    <definedName name="ESCENARIO_2" localSheetId="5">#REF!</definedName>
    <definedName name="ESCENARIO_2" localSheetId="57">#REF!</definedName>
    <definedName name="ESCENARIO_2">#REF!</definedName>
    <definedName name="ESCENARIO_3" localSheetId="4">#REF!</definedName>
    <definedName name="ESCENARIO_3" localSheetId="5">#REF!</definedName>
    <definedName name="ESCENARIO_3" localSheetId="57">#REF!</definedName>
    <definedName name="ESCENARIO_3">#REF!</definedName>
    <definedName name="ESCENARIO_NUEVO" localSheetId="4">#REF!</definedName>
    <definedName name="ESCENARIO_NUEVO" localSheetId="5">#REF!</definedName>
    <definedName name="ESCENARIO_NUEVO" localSheetId="57">#REF!</definedName>
    <definedName name="ESCENARIO_NUEVO">#REF!</definedName>
    <definedName name="ESP" localSheetId="5" hidden="1">{#N/A,#N/A,FALSE,"informes"}</definedName>
    <definedName name="ESP" hidden="1">{#N/A,#N/A,FALSE,"informes"}</definedName>
    <definedName name="estimaciones" localSheetId="4">#REF!</definedName>
    <definedName name="estimaciones" localSheetId="5">#REF!</definedName>
    <definedName name="estimaciones" localSheetId="57">#REF!</definedName>
    <definedName name="estimaciones">#REF!</definedName>
    <definedName name="excedentes2"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l_BuiltIn__FilterDatabase_1">[1]MADRE!$B$5:$AB$997</definedName>
    <definedName name="Excel_BuiltIn_Print_Titles_2">#REF!</definedName>
    <definedName name="Factor_Monet" localSheetId="4">[1]i!$D$19</definedName>
    <definedName name="Factor_Monet" localSheetId="5">[1]i!$D$19</definedName>
    <definedName name="Factor_Monet">[28]i!$D$19</definedName>
    <definedName name="FBAWV" localSheetId="17" hidden="1">{#N/A,#N/A,FALSE,"informes"}</definedName>
    <definedName name="FBAWV" localSheetId="4" hidden="1">{#N/A,#N/A,FALSE,"informes"}</definedName>
    <definedName name="FBAWV" localSheetId="5" hidden="1">{#N/A,#N/A,FALSE,"informes"}</definedName>
    <definedName name="FBAWV" localSheetId="18" hidden="1">{#N/A,#N/A,FALSE,"informes"}</definedName>
    <definedName name="FBAWV" localSheetId="19" hidden="1">{#N/A,#N/A,FALSE,"informes"}</definedName>
    <definedName name="FBAWV" hidden="1">{#N/A,#N/A,FALSE,"informes"}</definedName>
    <definedName name="fd" localSheetId="17" hidden="1">{#N/A,#N/A,FALSE,"informes"}</definedName>
    <definedName name="fd" localSheetId="4" hidden="1">{#N/A,#N/A,FALSE,"informes"}</definedName>
    <definedName name="fd" localSheetId="5" hidden="1">{#N/A,#N/A,FALSE,"informes"}</definedName>
    <definedName name="fd" localSheetId="18" hidden="1">{#N/A,#N/A,FALSE,"informes"}</definedName>
    <definedName name="fd" localSheetId="19" hidden="1">{#N/A,#N/A,FALSE,"informes"}</definedName>
    <definedName name="fd" hidden="1">{#N/A,#N/A,FALSE,"informes"}</definedName>
    <definedName name="fdf"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G" localSheetId="17" hidden="1">{"empresa",#N/A,FALSE,"xEMPRESA"}</definedName>
    <definedName name="FDG" localSheetId="4" hidden="1">{"empresa",#N/A,FALSE,"xEMPRESA"}</definedName>
    <definedName name="FDG" localSheetId="5" hidden="1">{"empresa",#N/A,FALSE,"xEMPRESA"}</definedName>
    <definedName name="FDG" localSheetId="18" hidden="1">{"empresa",#N/A,FALSE,"xEMPRESA"}</definedName>
    <definedName name="FDG" localSheetId="19" hidden="1">{"empresa",#N/A,FALSE,"xEMPRESA"}</definedName>
    <definedName name="FDG" hidden="1">{"empresa",#N/A,FALSE,"xEMPRESA"}</definedName>
    <definedName name="fds" localSheetId="17" hidden="1">{"epma",#N/A,FALSE,"EPMA"}</definedName>
    <definedName name="fds" localSheetId="4" hidden="1">{"epma",#N/A,FALSE,"EPMA"}</definedName>
    <definedName name="fds" localSheetId="5" hidden="1">{"epma",#N/A,FALSE,"EPMA"}</definedName>
    <definedName name="fds" localSheetId="18" hidden="1">{"epma",#N/A,FALSE,"EPMA"}</definedName>
    <definedName name="fds" localSheetId="19" hidden="1">{"epma",#N/A,FALSE,"EPMA"}</definedName>
    <definedName name="fds" hidden="1">{"epma",#N/A,FALSE,"EPMA"}</definedName>
    <definedName name="Feb" localSheetId="4">[1]BCol!$Q$3</definedName>
    <definedName name="Feb" localSheetId="5">[1]BCol!$Q$3</definedName>
    <definedName name="Feb">[17]BCol!$Q$3</definedName>
    <definedName name="FEBRERO">[1]TASAS!$A$58:$AN$84</definedName>
    <definedName name="FEBRERON" localSheetId="4">[1]VIGN!#REF!</definedName>
    <definedName name="FEBRERON" localSheetId="5">[1]VIGN!#REF!</definedName>
    <definedName name="FEBRERON" localSheetId="57">[29]VIGN!#REF!</definedName>
    <definedName name="FEBRERON">[29]VIGN!#REF!</definedName>
    <definedName name="FEBREROP" localSheetId="4">#REF!</definedName>
    <definedName name="FEBREROP" localSheetId="5">#REF!</definedName>
    <definedName name="FEBREROP" localSheetId="57">#REF!</definedName>
    <definedName name="FEBREROP">#REF!</definedName>
    <definedName name="FEBRERORN" localSheetId="4">#REF!</definedName>
    <definedName name="FEBRERORN" localSheetId="5">#REF!</definedName>
    <definedName name="FEBRERORN" localSheetId="57">#REF!</definedName>
    <definedName name="FEBRERORN">#REF!</definedName>
    <definedName name="FEBRERORP" localSheetId="4">#REF!</definedName>
    <definedName name="FEBRERORP" localSheetId="5">#REF!</definedName>
    <definedName name="FEBRERORP" localSheetId="57">#REF!</definedName>
    <definedName name="FEBRERORP">#REF!</definedName>
    <definedName name="FECHA" localSheetId="10">#REF!</definedName>
    <definedName name="FECHA" localSheetId="11">#REF!</definedName>
    <definedName name="FECHA" localSheetId="12">#REF!</definedName>
    <definedName name="FECHA" localSheetId="3">#REF!</definedName>
    <definedName name="FECHA" localSheetId="4">#REF!</definedName>
    <definedName name="FECHA" localSheetId="5">#REF!</definedName>
    <definedName name="FECHA" localSheetId="7">#REF!</definedName>
    <definedName name="FECHA" localSheetId="8">#REF!</definedName>
    <definedName name="FECHA" localSheetId="9">#REF!</definedName>
    <definedName name="FECHA" localSheetId="13">#REF!</definedName>
    <definedName name="FECHA" localSheetId="14">#REF!</definedName>
    <definedName name="FECHA" localSheetId="58">#REF!</definedName>
    <definedName name="FECHA" localSheetId="20">#REF!</definedName>
    <definedName name="FECHA" localSheetId="21">#REF!</definedName>
    <definedName name="FECHA" localSheetId="22">#REF!</definedName>
    <definedName name="FECHA" localSheetId="23">#REF!</definedName>
    <definedName name="FECHA" localSheetId="24">#REF!</definedName>
    <definedName name="FECHA">#REF!</definedName>
    <definedName name="Fechas">[1]ID!$I$66:$K$81</definedName>
    <definedName name="FER" localSheetId="5" hidden="1">{#N/A,#N/A,FALSE,"informes"}</definedName>
    <definedName name="FER" hidden="1">{#N/A,#N/A,FALSE,"informes"}</definedName>
    <definedName name="FF" localSheetId="17" hidden="1">{"emca",#N/A,FALSE,"EMCA"}</definedName>
    <definedName name="FF" localSheetId="4" hidden="1">{"emca",#N/A,FALSE,"EMCA"}</definedName>
    <definedName name="FF" localSheetId="5" hidden="1">{"emca",#N/A,FALSE,"EMCA"}</definedName>
    <definedName name="FF" localSheetId="18" hidden="1">{"emca",#N/A,FALSE,"EMCA"}</definedName>
    <definedName name="FF" localSheetId="19" hidden="1">{"emca",#N/A,FALSE,"EMCA"}</definedName>
    <definedName name="FF" hidden="1">{"emca",#N/A,FALSE,"EMCA"}</definedName>
    <definedName name="ffff"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 localSheetId="4">#REF!</definedName>
    <definedName name="FFPPT" localSheetId="5">#REF!</definedName>
    <definedName name="FFPPT" localSheetId="57">#REF!</definedName>
    <definedName name="FFPPT">#REF!</definedName>
    <definedName name="FGTR" localSheetId="17" hidden="1">{"PAGOS DOLARES",#N/A,FALSE,"informes"}</definedName>
    <definedName name="FGTR" localSheetId="4" hidden="1">{"PAGOS DOLARES",#N/A,FALSE,"informes"}</definedName>
    <definedName name="FGTR" localSheetId="5" hidden="1">{"PAGOS DOLARES",#N/A,FALSE,"informes"}</definedName>
    <definedName name="FGTR" localSheetId="18" hidden="1">{"PAGOS DOLARES",#N/A,FALSE,"informes"}</definedName>
    <definedName name="FGTR" localSheetId="19" hidden="1">{"PAGOS DOLARES",#N/A,FALSE,"informes"}</definedName>
    <definedName name="FGTR" hidden="1">{"PAGOS DOLARES",#N/A,FALSE,"informes"}</definedName>
    <definedName name="FHKJBEARNKBW" localSheetId="17" hidden="1">{"INGRESOS DOLARES",#N/A,FALSE,"informes"}</definedName>
    <definedName name="FHKJBEARNKBW" localSheetId="4" hidden="1">{"INGRESOS DOLARES",#N/A,FALSE,"informes"}</definedName>
    <definedName name="FHKJBEARNKBW" localSheetId="5" hidden="1">{"INGRESOS DOLARES",#N/A,FALSE,"informes"}</definedName>
    <definedName name="FHKJBEARNKBW" localSheetId="18" hidden="1">{"INGRESOS DOLARES",#N/A,FALSE,"informes"}</definedName>
    <definedName name="FHKJBEARNKBW" localSheetId="19" hidden="1">{"INGRESOS DOLARES",#N/A,FALSE,"informes"}</definedName>
    <definedName name="FHKJBEARNKBW" hidden="1">{"INGRESOS DOLARES",#N/A,FALSE,"informes"}</definedName>
    <definedName name="FIN" localSheetId="5" hidden="1">{#N/A,#N/A,FALSE,"informes"}</definedName>
    <definedName name="FIN" hidden="1">{#N/A,#N/A,FALSE,"informes"}</definedName>
    <definedName name="FINANCIACIONGASTO">#REF!</definedName>
    <definedName name="FirstYear">'[30]Input 1 - Basics'!$D$17</definedName>
    <definedName name="fkjrthnk3t" localSheetId="17" hidden="1">{"PAGOS DOLARES",#N/A,FALSE,"informes"}</definedName>
    <definedName name="fkjrthnk3t" localSheetId="4" hidden="1">{"PAGOS DOLARES",#N/A,FALSE,"informes"}</definedName>
    <definedName name="fkjrthnk3t" localSheetId="5" hidden="1">{"PAGOS DOLARES",#N/A,FALSE,"informes"}</definedName>
    <definedName name="fkjrthnk3t" localSheetId="18" hidden="1">{"PAGOS DOLARES",#N/A,FALSE,"informes"}</definedName>
    <definedName name="fkjrthnk3t" localSheetId="19" hidden="1">{"PAGOS DOLARES",#N/A,FALSE,"informes"}</definedName>
    <definedName name="fkjrthnk3t" hidden="1">{"PAGOS DOLARES",#N/A,FALSE,"informes"}</definedName>
    <definedName name="fmdñklje" localSheetId="17" hidden="1">{#N/A,#N/A,FALSE,"informes"}</definedName>
    <definedName name="fmdñklje" localSheetId="4" hidden="1">{#N/A,#N/A,FALSE,"informes"}</definedName>
    <definedName name="fmdñklje" localSheetId="5" hidden="1">{#N/A,#N/A,FALSE,"informes"}</definedName>
    <definedName name="fmdñklje" localSheetId="18" hidden="1">{#N/A,#N/A,FALSE,"informes"}</definedName>
    <definedName name="fmdñklje" localSheetId="19" hidden="1">{#N/A,#N/A,FALSE,"informes"}</definedName>
    <definedName name="fmdñklje" hidden="1">{#N/A,#N/A,FALSE,"informes"}</definedName>
    <definedName name="FNCCRECIM" localSheetId="4">#REF!</definedName>
    <definedName name="FNCCRECIM" localSheetId="5">#REF!</definedName>
    <definedName name="FNCCRECIM" localSheetId="57">#REF!</definedName>
    <definedName name="FNCCRECIM">#REF!</definedName>
    <definedName name="FNCPESOS" localSheetId="4">#REF!</definedName>
    <definedName name="FNCPESOS" localSheetId="5">#REF!</definedName>
    <definedName name="FNCPESOS" localSheetId="57">#REF!</definedName>
    <definedName name="FNCPESOS">#REF!</definedName>
    <definedName name="FNCPIB" localSheetId="4">#REF!</definedName>
    <definedName name="FNCPIB" localSheetId="5">#REF!</definedName>
    <definedName name="FNCPIB" localSheetId="57">#REF!</definedName>
    <definedName name="FNCPIB">#REF!</definedName>
    <definedName name="FOL" localSheetId="5" hidden="1">{"INGRESOS DOLARES",#N/A,FALSE,"informes"}</definedName>
    <definedName name="FOL" hidden="1">{"INGRESOS DOLARES",#N/A,FALSE,"informes"}</definedName>
    <definedName name="FONPET2000" localSheetId="4">#REF!</definedName>
    <definedName name="FONPET2000" localSheetId="5">#REF!</definedName>
    <definedName name="FONPET2000" localSheetId="57">#REF!</definedName>
    <definedName name="FONPET2000">#REF!</definedName>
    <definedName name="FONPET2001" localSheetId="4">#REF!</definedName>
    <definedName name="FONPET2001" localSheetId="5">#REF!</definedName>
    <definedName name="FONPET2001" localSheetId="57">#REF!</definedName>
    <definedName name="FONPET2001">#REF!</definedName>
    <definedName name="FONPET2002" localSheetId="4">#REF!</definedName>
    <definedName name="FONPET2002" localSheetId="5">#REF!</definedName>
    <definedName name="FONPET2002" localSheetId="57">#REF!</definedName>
    <definedName name="FONPET2002">#REF!</definedName>
    <definedName name="FONPET2003" localSheetId="4">#REF!</definedName>
    <definedName name="FONPET2003" localSheetId="5">#REF!</definedName>
    <definedName name="FONPET2003" localSheetId="57">#REF!</definedName>
    <definedName name="FONPET2003">#REF!</definedName>
    <definedName name="FONPET2004" localSheetId="4">#REF!</definedName>
    <definedName name="FONPET2004" localSheetId="5">#REF!</definedName>
    <definedName name="FONPET2004" localSheetId="57">#REF!</definedName>
    <definedName name="FONPET2004">#REF!</definedName>
    <definedName name="FONPET2005" localSheetId="4">#REF!</definedName>
    <definedName name="FONPET2005" localSheetId="5">#REF!</definedName>
    <definedName name="FONPET2005" localSheetId="57">#REF!</definedName>
    <definedName name="FONPET2005">#REF!</definedName>
    <definedName name="FONPETOTAL"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D" localSheetId="5" hidden="1">{#N/A,#N/A,FALSE,"informes"}</definedName>
    <definedName name="FORD" hidden="1">{#N/A,#N/A,FALSE,"informes"}</definedName>
    <definedName name="FORZ_00">'[1]94-03 Mil Corr '!#REF!</definedName>
    <definedName name="FORZ_01_RESERVA">'[1]94-03 Mil Corr '!#REF!</definedName>
    <definedName name="FORZ_94">'[1]94-03 Mil Corr '!#REF!</definedName>
    <definedName name="FORZ_95">'[1]94-03 Mil Corr '!#REF!</definedName>
    <definedName name="FORZ_96">'[1]94-03 Mil Corr '!#REF!</definedName>
    <definedName name="FORZ_97">'[1]94-03 Mil Corr '!#REF!</definedName>
    <definedName name="FORZ_98">'[1]94-03 Mil Corr '!#REF!</definedName>
    <definedName name="FORZ_99">'[1]94-03 Mil Corr '!#REF!</definedName>
    <definedName name="FORZ_PG_02">'[1]94-03 Mil Corr '!#REF!</definedName>
    <definedName name="FRF">#REF!</definedName>
    <definedName name="fs" localSheetId="17" hidden="1">{"empresa",#N/A,FALSE,"xEMPRESA"}</definedName>
    <definedName name="fs" localSheetId="4" hidden="1">{"empresa",#N/A,FALSE,"xEMPRESA"}</definedName>
    <definedName name="fs" localSheetId="5" hidden="1">{"empresa",#N/A,FALSE,"xEMPRESA"}</definedName>
    <definedName name="fs" localSheetId="18" hidden="1">{"empresa",#N/A,FALSE,"xEMPRESA"}</definedName>
    <definedName name="fs" localSheetId="19" hidden="1">{"empresa",#N/A,FALSE,"xEMPRESA"}</definedName>
    <definedName name="fs" hidden="1">{"empresa",#N/A,FALSE,"xEMPRESA"}</definedName>
    <definedName name="ftolegal" localSheetId="4">#REF!</definedName>
    <definedName name="ftolegal" localSheetId="5">#REF!</definedName>
    <definedName name="ftolegal" localSheetId="57">#REF!</definedName>
    <definedName name="ftolegal">#REF!</definedName>
    <definedName name="Fuente_Interna_Corte_a">OFFSET('[1]Fuente - interna'!$A$54,0,0,COUNT('[1]Fuente - interna'!$A:$A))</definedName>
    <definedName name="Fuente_Interna_Serie_1">OFFSET('[1]Fuente - interna'!$B$54,0,0,COUNT('[1]Fuente - interna'!$A:$A))</definedName>
    <definedName name="Fuente_Interna_Serie_2">OFFSET('[1]Fuente - interna'!$C$54,0,0,COUNT('[1]Fuente - interna'!$A:$A))</definedName>
    <definedName name="Fuente_Interna_Serie_3">OFFSET('[1]Fuente - interna'!$D$54,0,0,COUNT('[1]Fuente - interna'!$A:$A))</definedName>
    <definedName name="Fuente_Interna_Serie_4">OFFSET('[1]Fuente - interna'!$E$54,0,0,COUNT('[1]Fuente - interna'!$A:$A))</definedName>
    <definedName name="Fuente_Interna_Serie_5">OFFSET('[1]Fuente - interna'!$F$54,0,0,COUNT('[1]Fuente - interna'!$A:$A))</definedName>
    <definedName name="Fuente_Interna_Serie_6">OFFSET('[1]Fuente - interna'!$G$54,0,0,COUNT('[1]Fuente - interna'!$A:$A))</definedName>
    <definedName name="Fuente_Interna_Serie_7">OFFSET('[1]Fuente - interna'!$H$54,0,0,COUNT('[1]Fuente - interna'!$A:$A))</definedName>
    <definedName name="Fuente_Interna_Serie_8">OFFSET('[1]Fuente - interna'!$J$54,0,0,COUNT('[1]Fuente - interna'!$A:$A))</definedName>
    <definedName name="Fuente_internaColumna_título_etiqueta">[1]Title!$B$67</definedName>
    <definedName name="Fuente_internaColumna_título_etiqueta_2">[1]Title!$B$68</definedName>
    <definedName name="Fuente_internaColumna_título_etiqueta_3">[1]Title!$B$69</definedName>
    <definedName name="Fuente_internaColumna_título_etiqueta_4">[1]Title!$B$70</definedName>
    <definedName name="Fuente_internaColumna_título_etiqueta_5">[1]Title!$B$71</definedName>
    <definedName name="Fuente_internaColumna_título_etiqueta_6">[1]Title!$B$72</definedName>
    <definedName name="Fuente_internaColumna_título_etiqueta_7">[1]Title!$B$73</definedName>
    <definedName name="Fuente_internaColumna_título_etiqueta_8">[1]Title!$B$74</definedName>
    <definedName name="Fuente_internaColumna_título_etiqueta_9">[1]Title!$B$75</definedName>
    <definedName name="Fuente_internaSección_subtítulo_etiqueta">[1]Title!$B$66</definedName>
    <definedName name="Fuente_internaSección_título_etiqueta">[1]Title!$B$65</definedName>
    <definedName name="Fuente_total_Corte_a">OFFSET('[1]Fuente - total'!$A$54,0,0,COUNT('[1]Fuente - total'!$A:$A))</definedName>
    <definedName name="Fuente_Total_Serie_1">OFFSET('[1]Fuente - total'!$B$54,0,0,COUNT('[1]Fuente - total'!$A:$A))</definedName>
    <definedName name="Fuente_Total_Serie_10">OFFSET('[1]Fuente - total'!$K$54,0,0,COUNT('[1]Fuente - total'!$A:$A))</definedName>
    <definedName name="Fuente_Total_Serie_11">OFFSET('[1]Fuente - total'!$L$54,0,0,COUNT('[1]Fuente - total'!$A:$A))</definedName>
    <definedName name="Fuente_Total_Serie_12">OFFSET('[1]Fuente - total'!$N$54,0,0,COUNT('[1]Fuente - total'!$A:$A))</definedName>
    <definedName name="Fuente_total_Serie_13">OFFSET('[1]Fuente - total'!$O$54,0,0,COUNT('[1]Fuente - total'!$A:$A))</definedName>
    <definedName name="Fuente_total_Serie_14">OFFSET(#REF!,0,0,COUNT('[1]Fuente - total'!$A:$A))</definedName>
    <definedName name="Fuente_Total_Serie_2">OFFSET('[1]Fuente - total'!$C$54,0,0,COUNT('[1]Fuente - total'!$A:$A))</definedName>
    <definedName name="Fuente_Total_Serie_3">OFFSET('[1]Fuente - total'!$D$54,0,0,COUNT('[1]Fuente - total'!$A:$A))</definedName>
    <definedName name="Fuente_Total_Serie_4">OFFSET('[1]Fuente - total'!$E$54,0,0,COUNT('[1]Fuente - total'!$A:$A))</definedName>
    <definedName name="Fuente_Total_Serie_5">OFFSET('[1]Fuente - total'!$F$54,0,0,COUNT('[1]Fuente - total'!$A:$A))</definedName>
    <definedName name="Fuente_Total_Serie_6">OFFSET('[1]Fuente - total'!$G$54,0,0,COUNT('[1]Fuente - total'!$A:$A))</definedName>
    <definedName name="Fuente_Total_Serie_7">OFFSET('[1]Fuente - total'!$H$54,0,0,COUNT('[1]Fuente - total'!$A:$A))</definedName>
    <definedName name="Fuente_Total_Serie_8">OFFSET('[1]Fuente - total'!$I$54,0,0,COUNT('[1]Fuente - total'!$A:$A))</definedName>
    <definedName name="Fuente_Total_Serie_9">OFFSET('[1]Fuente - total'!$J$54,0,0,COUNT('[1]Fuente - total'!$A:$A))</definedName>
    <definedName name="Fuente_totalColumna_título_etiqueta">[1]Title!$B$78</definedName>
    <definedName name="Fuente_totalColumna_título_etiqueta_10">[1]Title!$B$87</definedName>
    <definedName name="Fuente_totalColumna_título_etiqueta_11">[1]Title!$B$88</definedName>
    <definedName name="Fuente_totalColumna_título_etiqueta_12">[1]Title!$B$89</definedName>
    <definedName name="Fuente_totalColumna_título_etiqueta_13">[1]Title!$B$90</definedName>
    <definedName name="Fuente_totalColumna_título_etiqueta_2">[1]Title!$B$79</definedName>
    <definedName name="Fuente_totalColumna_título_etiqueta_3">[1]Title!$B$80</definedName>
    <definedName name="Fuente_totalColumna_título_etiqueta_4">[1]Title!$B$81</definedName>
    <definedName name="Fuente_totalColumna_título_etiqueta_5">[1]Title!$B$82</definedName>
    <definedName name="Fuente_totalColumna_título_etiqueta_6">[1]Title!$B$83</definedName>
    <definedName name="Fuente_totalColumna_título_etiqueta_7">[1]Title!$B$84</definedName>
    <definedName name="Fuente_totalColumna_título_etiqueta_8">[1]Title!$B$85</definedName>
    <definedName name="Fuente_totalColumna_título_etiqueta_9">[1]Title!$B$86</definedName>
    <definedName name="Fuente_totalSección_subtítulo_etiqueta">[1]Title!$B$77</definedName>
    <definedName name="Fuente_totalSección_título_etiqueta">[1]Title!$B$76</definedName>
    <definedName name="FUL" localSheetId="5" hidden="1">{#N/A,#N/A,FALSE,"informes"}</definedName>
    <definedName name="FUL" hidden="1">{#N/A,#N/A,FALSE,"informes"}</definedName>
    <definedName name="FUN" localSheetId="4" hidden="1">{"PAGOS DOLARES",#N/A,FALSE,"informes"}</definedName>
    <definedName name="FUN" localSheetId="5" hidden="1">{"PAGOS DOLARES",#N/A,FALSE,"informes"}</definedName>
    <definedName name="fun" localSheetId="57">[18]GASTOS!#REF!</definedName>
    <definedName name="fun">[18]GASTOS!#REF!</definedName>
    <definedName name="futnac" localSheetId="4">[1]GASTOS!#REF!</definedName>
    <definedName name="futnac" localSheetId="5">[1]GASTOS!#REF!</definedName>
    <definedName name="futnac" localSheetId="57">[18]GASTOS!#REF!</definedName>
    <definedName name="futnac">[18]GASTOS!#REF!</definedName>
    <definedName name="futprp" localSheetId="4">[1]GASTOS!#REF!</definedName>
    <definedName name="futprp" localSheetId="5">[1]GASTOS!#REF!</definedName>
    <definedName name="futprp" localSheetId="57">[18]GASTOS!#REF!</definedName>
    <definedName name="futprp">[18]GASTOS!#REF!</definedName>
    <definedName name="g" localSheetId="5" hidden="1">{#N/A,#N/A,FALSE,"informes"}</definedName>
    <definedName name="g" hidden="1">{#N/A,#N/A,FALSE,"informes"}</definedName>
    <definedName name="GASOLINA_REGULAR" localSheetId="4">'[1]MODELO DE GASOLINA'!$A$8:$P$25</definedName>
    <definedName name="GASOLINA_REGULAR" localSheetId="5">'[1]MODELO DE GASOLINA'!$A$8:$P$25</definedName>
    <definedName name="GASOLINA_REGULAR">'[23]MODELO DE GASOLINA'!$A$8:$P$25</definedName>
    <definedName name="gasrep" localSheetId="4">#REF!</definedName>
    <definedName name="gasrep" localSheetId="5">#REF!</definedName>
    <definedName name="gasrep" localSheetId="57">#REF!</definedName>
    <definedName name="gasrep">#REF!</definedName>
    <definedName name="Gastos_generales" localSheetId="4">#REF!</definedName>
    <definedName name="Gastos_generales" localSheetId="5">#REF!</definedName>
    <definedName name="Gastos_generales" localSheetId="57">#REF!</definedName>
    <definedName name="Gastos_generales">#REF!</definedName>
    <definedName name="Gbolsa">[1]bolsaANTIGUA!$J$1831:$X$1856</definedName>
    <definedName name="GBP">#REF!</definedName>
    <definedName name="GEAWRGWER" localSheetId="6">'[6]48'!$A$1:$H$69</definedName>
    <definedName name="GEAWRGWER">'[6]48'!$A$1:$H$69</definedName>
    <definedName name="gfnmgfxmmfg" localSheetId="17" hidden="1">{#N/A,#N/A,FALSE,"informes"}</definedName>
    <definedName name="gfnmgfxmmfg" localSheetId="4" hidden="1">{#N/A,#N/A,FALSE,"informes"}</definedName>
    <definedName name="gfnmgfxmmfg" localSheetId="5" hidden="1">{#N/A,#N/A,FALSE,"informes"}</definedName>
    <definedName name="gfnmgfxmmfg" localSheetId="18" hidden="1">{#N/A,#N/A,FALSE,"informes"}</definedName>
    <definedName name="gfnmgfxmmfg" localSheetId="19" hidden="1">{#N/A,#N/A,FALSE,"informes"}</definedName>
    <definedName name="gfnmgfxmmfg" hidden="1">{#N/A,#N/A,FALSE,"informes"}</definedName>
    <definedName name="gg" localSheetId="17" hidden="1">{#N/A,#N/A,FALSE,"informes"}</definedName>
    <definedName name="gg" localSheetId="4" hidden="1">{#N/A,#N/A,FALSE,"informes"}</definedName>
    <definedName name="gg" localSheetId="5" hidden="1">{#N/A,#N/A,FALSE,"informes"}</definedName>
    <definedName name="gg" localSheetId="18" hidden="1">{#N/A,#N/A,FALSE,"informes"}</definedName>
    <definedName name="gg" localSheetId="19" hidden="1">{#N/A,#N/A,FALSE,"informes"}</definedName>
    <definedName name="gg" hidden="1">{#N/A,#N/A,FALSE,"informes"}</definedName>
    <definedName name="ghg" localSheetId="17">#REF!</definedName>
    <definedName name="ghg" localSheetId="10">#REF!</definedName>
    <definedName name="ghg" localSheetId="11">#REF!</definedName>
    <definedName name="ghg" localSheetId="12">#REF!</definedName>
    <definedName name="ghg" localSheetId="3">#REF!</definedName>
    <definedName name="ghg" localSheetId="4">#REF!</definedName>
    <definedName name="ghg" localSheetId="5">#REF!</definedName>
    <definedName name="ghg" localSheetId="6">#REF!</definedName>
    <definedName name="ghg" localSheetId="7">#REF!</definedName>
    <definedName name="ghg" localSheetId="8">#REF!</definedName>
    <definedName name="ghg" localSheetId="9">#REF!</definedName>
    <definedName name="ghg" localSheetId="13">#REF!</definedName>
    <definedName name="ghg" localSheetId="14">'Gráfico A2.2'!#REF!</definedName>
    <definedName name="ghg" localSheetId="15">#REF!</definedName>
    <definedName name="ghg" localSheetId="16">#REF!</definedName>
    <definedName name="ghg" localSheetId="18">#REF!</definedName>
    <definedName name="ghg" localSheetId="19">#REF!</definedName>
    <definedName name="ghg" localSheetId="58">#REF!</definedName>
    <definedName name="ghg" localSheetId="0">#REF!</definedName>
    <definedName name="ghg" localSheetId="20">#REF!</definedName>
    <definedName name="ghg" localSheetId="21">#REF!</definedName>
    <definedName name="ghg" localSheetId="22">#REF!</definedName>
    <definedName name="ghg" localSheetId="23">#REF!</definedName>
    <definedName name="ghg" localSheetId="24">#REF!</definedName>
    <definedName name="ghg">#REF!</definedName>
    <definedName name="ghhhhhhhhhhhhhhhhhhhhhhhh" localSheetId="17" hidden="1">{"PAGOS DOLARES",#N/A,FALSE,"informes"}</definedName>
    <definedName name="ghhhhhhhhhhhhhhhhhhhhhhhh" localSheetId="4" hidden="1">{"PAGOS DOLARES",#N/A,FALSE,"informes"}</definedName>
    <definedName name="ghhhhhhhhhhhhhhhhhhhhhhhh" localSheetId="5" hidden="1">{"PAGOS DOLARES",#N/A,FALSE,"informes"}</definedName>
    <definedName name="ghhhhhhhhhhhhhhhhhhhhhhhh" localSheetId="18" hidden="1">{"PAGOS DOLARES",#N/A,FALSE,"informes"}</definedName>
    <definedName name="ghhhhhhhhhhhhhhhhhhhhhhhh" localSheetId="19" hidden="1">{"PAGOS DOLARES",#N/A,FALSE,"informes"}</definedName>
    <definedName name="ghhhhhhhhhhhhhhhhhhhhhhhh" hidden="1">{"PAGOS DOLARES",#N/A,FALSE,"informes"}</definedName>
    <definedName name="GIGBCDOWJONES">[1]IGBC!$L$367:$V$427</definedName>
    <definedName name="GILÑ" localSheetId="5" hidden="1">{#N/A,#N/A,FALSE,"informes"}</definedName>
    <definedName name="GILÑ" hidden="1">{#N/A,#N/A,FALSE,"informes"}</definedName>
    <definedName name="gjhg" localSheetId="17" hidden="1">{"empresa",#N/A,FALSE,"xEMPRESA"}</definedName>
    <definedName name="gjhg" localSheetId="4" hidden="1">{"empresa",#N/A,FALSE,"xEMPRESA"}</definedName>
    <definedName name="gjhg" localSheetId="5" hidden="1">{"empresa",#N/A,FALSE,"xEMPRESA"}</definedName>
    <definedName name="gjhg" localSheetId="18" hidden="1">{"empresa",#N/A,FALSE,"xEMPRESA"}</definedName>
    <definedName name="gjhg" localSheetId="19" hidden="1">{"empresa",#N/A,FALSE,"xEMPRESA"}</definedName>
    <definedName name="gjhg" hidden="1">{"empresa",#N/A,FALSE,"xEMPRESA"}</definedName>
    <definedName name="gjrtiury6iryrirjyrysyrjyrjstrtjs" localSheetId="17" hidden="1">{#N/A,#N/A,FALSE,"informes"}</definedName>
    <definedName name="gjrtiury6iryrirjyrysyrjyrjstrtjs" localSheetId="4" hidden="1">{#N/A,#N/A,FALSE,"informes"}</definedName>
    <definedName name="gjrtiury6iryrirjyrysyrjyrjstrtjs" localSheetId="5" hidden="1">{#N/A,#N/A,FALSE,"informes"}</definedName>
    <definedName name="gjrtiury6iryrirjyrysyrjyrjstrtjs" localSheetId="18" hidden="1">{#N/A,#N/A,FALSE,"informes"}</definedName>
    <definedName name="gjrtiury6iryrirjyrysyrjyrjstrtjs" localSheetId="19" hidden="1">{#N/A,#N/A,FALSE,"informes"}</definedName>
    <definedName name="gjrtiury6iryrirjyrysyrjyrjstrtjs" hidden="1">{#N/A,#N/A,FALSE,"informes"}</definedName>
    <definedName name="gkljae" localSheetId="17" hidden="1">{"PAGOS DOLARES",#N/A,FALSE,"informes"}</definedName>
    <definedName name="gkljae" localSheetId="4" hidden="1">{"PAGOS DOLARES",#N/A,FALSE,"informes"}</definedName>
    <definedName name="gkljae" localSheetId="5" hidden="1">{"PAGOS DOLARES",#N/A,FALSE,"informes"}</definedName>
    <definedName name="gkljae" localSheetId="18" hidden="1">{"PAGOS DOLARES",#N/A,FALSE,"informes"}</definedName>
    <definedName name="gkljae" localSheetId="19" hidden="1">{"PAGOS DOLARES",#N/A,FALSE,"informes"}</definedName>
    <definedName name="gkljae" hidden="1">{"PAGOS DOLARES",#N/A,FALSE,"informes"}</definedName>
    <definedName name="glkjheanbwBT" localSheetId="17" hidden="1">{"PAGOS DOLARES",#N/A,FALSE,"informes"}</definedName>
    <definedName name="glkjheanbwBT" localSheetId="4" hidden="1">{"PAGOS DOLARES",#N/A,FALSE,"informes"}</definedName>
    <definedName name="glkjheanbwBT" localSheetId="5" hidden="1">{"PAGOS DOLARES",#N/A,FALSE,"informes"}</definedName>
    <definedName name="glkjheanbwBT" localSheetId="18" hidden="1">{"PAGOS DOLARES",#N/A,FALSE,"informes"}</definedName>
    <definedName name="glkjheanbwBT" localSheetId="19" hidden="1">{"PAGOS DOLARES",#N/A,FALSE,"informes"}</definedName>
    <definedName name="glkjheanbwBT" hidden="1">{"PAGOS DOLARES",#N/A,FALSE,"informes"}</definedName>
    <definedName name="Gob" localSheetId="10">#REF!</definedName>
    <definedName name="Gob" localSheetId="11">#REF!</definedName>
    <definedName name="Gob" localSheetId="12">#REF!</definedName>
    <definedName name="Gob" localSheetId="3">#REF!</definedName>
    <definedName name="Gob" localSheetId="4">#REF!</definedName>
    <definedName name="Gob" localSheetId="5">#REF!</definedName>
    <definedName name="Gob" localSheetId="7">#REF!</definedName>
    <definedName name="Gob" localSheetId="8">#REF!</definedName>
    <definedName name="Gob" localSheetId="9">#REF!</definedName>
    <definedName name="Gob" localSheetId="13">#REF!</definedName>
    <definedName name="Gob" localSheetId="14">#REF!</definedName>
    <definedName name="Gob" localSheetId="58">#REF!</definedName>
    <definedName name="Gob" localSheetId="20">#REF!</definedName>
    <definedName name="Gob" localSheetId="21">#REF!</definedName>
    <definedName name="Gob" localSheetId="22">#REF!</definedName>
    <definedName name="Gob" localSheetId="23">#REF!</definedName>
    <definedName name="Gob" localSheetId="24">#REF!</definedName>
    <definedName name="Gob">#REF!</definedName>
    <definedName name="GOBIERNOCRECIM" localSheetId="4">#REF!</definedName>
    <definedName name="GOBIERNOCRECIM" localSheetId="5">#REF!</definedName>
    <definedName name="GOBIERNOCRECIM" localSheetId="57">#REF!</definedName>
    <definedName name="GOBIERNOCRECIM">#REF!</definedName>
    <definedName name="GOBIERNOPESOS" localSheetId="4">#REF!</definedName>
    <definedName name="GOBIERNOPESOS" localSheetId="5">#REF!</definedName>
    <definedName name="GOBIERNOPESOS" localSheetId="57">#REF!</definedName>
    <definedName name="GOBIERNOPESOS">#REF!</definedName>
    <definedName name="GOBIERNOPIB" localSheetId="4">#REF!</definedName>
    <definedName name="GOBIERNOPIB" localSheetId="5">#REF!</definedName>
    <definedName name="GOBIERNOPIB" localSheetId="57">#REF!</definedName>
    <definedName name="GOBIERNOPIB">#REF!</definedName>
    <definedName name="god" localSheetId="5" hidden="1">{"INGRESOS DOLARES",#N/A,FALSE,"informes"}</definedName>
    <definedName name="god" hidden="1">{"INGRESOS DOLARES",#N/A,FALSE,"informes"}</definedName>
    <definedName name="GOL" localSheetId="5" hidden="1">{"INGRESOS DOLARES",#N/A,FALSE,"informes"}</definedName>
    <definedName name="GOL" hidden="1">{"INGRESOS DOLARES",#N/A,FALSE,"informes"}</definedName>
    <definedName name="GOP" localSheetId="5" hidden="1">{#N/A,#N/A,FALSE,"informes"}</definedName>
    <definedName name="GOP" hidden="1">{#N/A,#N/A,FALSE,"informes"}</definedName>
    <definedName name="_xlnm.Recorder" localSheetId="4">#REF!</definedName>
    <definedName name="_xlnm.Recorder" localSheetId="5">#REF!</definedName>
    <definedName name="_xlnm.Recorder" localSheetId="57">#REF!</definedName>
    <definedName name="_xlnm.Recorder">#REF!</definedName>
    <definedName name="grado" localSheetId="4">#REF!</definedName>
    <definedName name="grado" localSheetId="5">#REF!</definedName>
    <definedName name="grado" localSheetId="57">#REF!</definedName>
    <definedName name="grado">#REF!</definedName>
    <definedName name="Grafica">#REF!</definedName>
    <definedName name="gráfico4">'[1]dtfcol92-96'!$B$455:$M$503</definedName>
    <definedName name="graficos">'[1]dtfcol92-96'!$B$455:$L$504</definedName>
    <definedName name="GREFORMASRESUM1" localSheetId="4">#REF!</definedName>
    <definedName name="GREFORMASRESUM1" localSheetId="5">#REF!</definedName>
    <definedName name="GREFORMASRESUM1" localSheetId="57">#REF!</definedName>
    <definedName name="GREFORMASRESUM1">#REF!</definedName>
    <definedName name="GREFORMASRESUM2" localSheetId="4">#REF!</definedName>
    <definedName name="GREFORMASRESUM2" localSheetId="5">#REF!</definedName>
    <definedName name="GREFORMASRESUM2" localSheetId="57">#REF!</definedName>
    <definedName name="GREFORMASRESUM2">#REF!</definedName>
    <definedName name="GREFORMASRESUM3" localSheetId="4">#REF!</definedName>
    <definedName name="GREFORMASRESUM3" localSheetId="5">#REF!</definedName>
    <definedName name="GREFORMASRESUM3" localSheetId="57">#REF!</definedName>
    <definedName name="GREFORMASRESUM3">#REF!</definedName>
    <definedName name="GrillaBonos">[1]ID!$B$6:$O$20</definedName>
    <definedName name="gyirxsryyjry" localSheetId="17" hidden="1">{"INGRESOS DOLARES",#N/A,FALSE,"informes"}</definedName>
    <definedName name="gyirxsryyjry" localSheetId="4" hidden="1">{"INGRESOS DOLARES",#N/A,FALSE,"informes"}</definedName>
    <definedName name="gyirxsryyjry" localSheetId="5" hidden="1">{"INGRESOS DOLARES",#N/A,FALSE,"informes"}</definedName>
    <definedName name="gyirxsryyjry" localSheetId="18" hidden="1">{"INGRESOS DOLARES",#N/A,FALSE,"informes"}</definedName>
    <definedName name="gyirxsryyjry" localSheetId="19" hidden="1">{"INGRESOS DOLARES",#N/A,FALSE,"informes"}</definedName>
    <definedName name="gyirxsryyjry" hidden="1">{"INGRESOS DOLARES",#N/A,FALSE,"informes"}</definedName>
    <definedName name="h" localSheetId="17" hidden="1">{#N/A,#N/A,FALSE,"informes"}</definedName>
    <definedName name="h" localSheetId="4" hidden="1">{#N/A,#N/A,FALSE,"informes"}</definedName>
    <definedName name="h" localSheetId="5" hidden="1">{#N/A,#N/A,FALSE,"informes"}</definedName>
    <definedName name="h" localSheetId="18" hidden="1">{#N/A,#N/A,FALSE,"informes"}</definedName>
    <definedName name="h" localSheetId="19" hidden="1">{#N/A,#N/A,FALSE,"informes"}</definedName>
    <definedName name="h" hidden="1">{#N/A,#N/A,FALSE,"informes"}</definedName>
    <definedName name="HACER"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dtya547i76riei" localSheetId="17" hidden="1">{"PAGOS DOLARES",#N/A,FALSE,"informes"}</definedName>
    <definedName name="hdtya547i76riei" localSheetId="4" hidden="1">{"PAGOS DOLARES",#N/A,FALSE,"informes"}</definedName>
    <definedName name="hdtya547i76riei" localSheetId="5" hidden="1">{"PAGOS DOLARES",#N/A,FALSE,"informes"}</definedName>
    <definedName name="hdtya547i76riei" localSheetId="18" hidden="1">{"PAGOS DOLARES",#N/A,FALSE,"informes"}</definedName>
    <definedName name="hdtya547i76riei" localSheetId="19" hidden="1">{"PAGOS DOLARES",#N/A,FALSE,"informes"}</definedName>
    <definedName name="hdtya547i76riei" hidden="1">{"PAGOS DOLARES",#N/A,FALSE,"informes"}</definedName>
    <definedName name="hfdha" localSheetId="17" hidden="1">{"INGRESOS DOLARES",#N/A,FALSE,"informes"}</definedName>
    <definedName name="hfdha" localSheetId="4" hidden="1">{"INGRESOS DOLARES",#N/A,FALSE,"informes"}</definedName>
    <definedName name="hfdha" localSheetId="5" hidden="1">{"INGRESOS DOLARES",#N/A,FALSE,"informes"}</definedName>
    <definedName name="hfdha" localSheetId="18" hidden="1">{"INGRESOS DOLARES",#N/A,FALSE,"informes"}</definedName>
    <definedName name="hfdha" localSheetId="19" hidden="1">{"INGRESOS DOLARES",#N/A,FALSE,"informes"}</definedName>
    <definedName name="hfdha" hidden="1">{"INGRESOS DOLARES",#N/A,FALSE,"informes"}</definedName>
    <definedName name="hh" localSheetId="4" hidden="1">{#N/A,#N/A,FALSE,"informes"}</definedName>
    <definedName name="hh" localSheetId="5" hidden="1">{#N/A,#N/A,FALSE,"informes"}</definedName>
    <definedName name="hh" localSheetId="57">#REF!</definedName>
    <definedName name="hh">#REF!</definedName>
    <definedName name="hhh" localSheetId="17" hidden="1">{"empresa",#N/A,FALSE,"xEMPRESA"}</definedName>
    <definedName name="hhh" localSheetId="4" hidden="1">{"empresa",#N/A,FALSE,"xEMPRESA"}</definedName>
    <definedName name="hhh" localSheetId="5" hidden="1">{"empresa",#N/A,FALSE,"xEMPRESA"}</definedName>
    <definedName name="hhh" localSheetId="18" hidden="1">{"empresa",#N/A,FALSE,"xEMPRESA"}</definedName>
    <definedName name="hhh" localSheetId="19" hidden="1">{"empresa",#N/A,FALSE,"xEMPRESA"}</definedName>
    <definedName name="hhh" hidden="1">{"empresa",#N/A,FALSE,"xEMPRESA"}</definedName>
    <definedName name="hhhh"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j" localSheetId="4">#REF!</definedName>
    <definedName name="hhj" localSheetId="5">#REF!</definedName>
    <definedName name="hhj" localSheetId="57">#REF!</definedName>
    <definedName name="hhj">#REF!</definedName>
    <definedName name="hjhjh"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hjhjh" hidden="1">{TRUE,TRUE,-2.75,-17.75,483,276.75,FALSE,TRUE,TRUE,TRUE,0,3,15,1,110,11,8,4,TRUE,TRUE,3,TRUE,1,TRUE,75,"Swvu.EneFeb.","ACwvu.EneFeb.",#N/A,FALSE,FALSE,1.24,0.787401575,0.74,0.984251969,1,"","",FALSE,FALSE,FALSE,FALSE,1,#N/A,1,1,#DIV/0!,FALSE,"Rwvu.EneFeb.","Cwvu.EneFeb.",FALSE,FALSE,FALSE,1,300,300,FALSE,FALSE,TRUE,TRUE,TRUE}</definedName>
    <definedName name="HJHJHJHJ"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zr" localSheetId="17" hidden="1">{#N/A,#N/A,FALSE,"informes"}</definedName>
    <definedName name="hjzr" localSheetId="4" hidden="1">{#N/A,#N/A,FALSE,"informes"}</definedName>
    <definedName name="hjzr" localSheetId="5" hidden="1">{#N/A,#N/A,FALSE,"informes"}</definedName>
    <definedName name="hjzr" localSheetId="18" hidden="1">{#N/A,#N/A,FALSE,"informes"}</definedName>
    <definedName name="hjzr" localSheetId="19" hidden="1">{#N/A,#N/A,FALSE,"informes"}</definedName>
    <definedName name="hjzr" hidden="1">{#N/A,#N/A,FALSE,"informes"}</definedName>
    <definedName name="hkmzlnmobznozdkgnodzo" localSheetId="17" hidden="1">{#N/A,#N/A,FALSE,"informes"}</definedName>
    <definedName name="hkmzlnmobznozdkgnodzo" localSheetId="4" hidden="1">{#N/A,#N/A,FALSE,"informes"}</definedName>
    <definedName name="hkmzlnmobznozdkgnodzo" localSheetId="5" hidden="1">{#N/A,#N/A,FALSE,"informes"}</definedName>
    <definedName name="hkmzlnmobznozdkgnodzo" localSheetId="18" hidden="1">{#N/A,#N/A,FALSE,"informes"}</definedName>
    <definedName name="hkmzlnmobznozdkgnodzo" localSheetId="19" hidden="1">{#N/A,#N/A,FALSE,"informes"}</definedName>
    <definedName name="hkmzlnmobznozdkgnodzo" hidden="1">{#N/A,#N/A,FALSE,"informes"}</definedName>
    <definedName name="hmj" localSheetId="17" hidden="1">{#N/A,#N/A,FALSE,"informes"}</definedName>
    <definedName name="hmj" localSheetId="4" hidden="1">{#N/A,#N/A,FALSE,"informes"}</definedName>
    <definedName name="hmj" localSheetId="5" hidden="1">{#N/A,#N/A,FALSE,"informes"}</definedName>
    <definedName name="hmj" localSheetId="18" hidden="1">{#N/A,#N/A,FALSE,"informes"}</definedName>
    <definedName name="hmj" localSheetId="19" hidden="1">{#N/A,#N/A,FALSE,"informes"}</definedName>
    <definedName name="hmj" hidden="1">{#N/A,#N/A,FALSE,"informes"}</definedName>
    <definedName name="Hogares" localSheetId="10">#REF!</definedName>
    <definedName name="Hogares" localSheetId="11">#REF!</definedName>
    <definedName name="Hogares" localSheetId="12">#REF!</definedName>
    <definedName name="Hogares" localSheetId="3">#REF!</definedName>
    <definedName name="Hogares" localSheetId="4">#REF!</definedName>
    <definedName name="Hogares" localSheetId="5">#REF!</definedName>
    <definedName name="Hogares" localSheetId="7">#REF!</definedName>
    <definedName name="Hogares" localSheetId="8">#REF!</definedName>
    <definedName name="Hogares" localSheetId="9">#REF!</definedName>
    <definedName name="Hogares" localSheetId="13">#REF!</definedName>
    <definedName name="Hogares" localSheetId="14">#REF!</definedName>
    <definedName name="Hogares" localSheetId="58">#REF!</definedName>
    <definedName name="Hogares" localSheetId="20">#REF!</definedName>
    <definedName name="Hogares" localSheetId="21">#REF!</definedName>
    <definedName name="Hogares" localSheetId="22">#REF!</definedName>
    <definedName name="Hogares" localSheetId="23">#REF!</definedName>
    <definedName name="Hogares" localSheetId="24">#REF!</definedName>
    <definedName name="Hogares">#REF!</definedName>
    <definedName name="horext" localSheetId="4">#REF!</definedName>
    <definedName name="horext" localSheetId="5">#REF!</definedName>
    <definedName name="horext" localSheetId="57">#REF!</definedName>
    <definedName name="horext">#REF!</definedName>
    <definedName name="I" localSheetId="4">#REF!</definedName>
    <definedName name="I" localSheetId="5">#REF!</definedName>
    <definedName name="I" localSheetId="57">#REF!</definedName>
    <definedName name="I">#REF!</definedName>
    <definedName name="IAMR" localSheetId="5" hidden="1">{"PAGOS DOLARES",#N/A,FALSE,"informes"}</definedName>
    <definedName name="IAMR" hidden="1">{"PAGOS DOLARES",#N/A,FALSE,"informes"}</definedName>
    <definedName name="icbf" localSheetId="4">#REF!</definedName>
    <definedName name="icbf" localSheetId="5">#REF!</definedName>
    <definedName name="icbf" localSheetId="57">#REF!</definedName>
    <definedName name="icbf">#REF!</definedName>
    <definedName name="IMAR" localSheetId="5" hidden="1">{"PAGOS DOLARES",#N/A,FALSE,"informes"}</definedName>
    <definedName name="IMAR" hidden="1">{"PAGOS DOLARES",#N/A,FALSE,"informes"}</definedName>
    <definedName name="IMPCUA10" localSheetId="10">#REF!</definedName>
    <definedName name="IMPCUA10" localSheetId="11">#REF!</definedName>
    <definedName name="IMPCUA10" localSheetId="12">#REF!</definedName>
    <definedName name="IMPCUA10" localSheetId="3">#REF!</definedName>
    <definedName name="IMPCUA10" localSheetId="4">#REF!</definedName>
    <definedName name="IMPCUA10" localSheetId="5">#REF!</definedName>
    <definedName name="IMPCUA10" localSheetId="7">#REF!</definedName>
    <definedName name="IMPCUA10" localSheetId="8">#REF!</definedName>
    <definedName name="IMPCUA10" localSheetId="9">#REF!</definedName>
    <definedName name="IMPCUA10" localSheetId="13">#REF!</definedName>
    <definedName name="IMPCUA10" localSheetId="14">#REF!</definedName>
    <definedName name="IMPCUA10" localSheetId="58">#REF!</definedName>
    <definedName name="IMPCUA10" localSheetId="20">#REF!</definedName>
    <definedName name="IMPCUA10" localSheetId="21">#REF!</definedName>
    <definedName name="IMPCUA10" localSheetId="22">#REF!</definedName>
    <definedName name="IMPCUA10" localSheetId="23">#REF!</definedName>
    <definedName name="IMPCUA10" localSheetId="24">#REF!</definedName>
    <definedName name="IMPCUA10">#REF!</definedName>
    <definedName name="IMPCUA2" localSheetId="10">#REF!</definedName>
    <definedName name="IMPCUA2" localSheetId="11">#REF!</definedName>
    <definedName name="IMPCUA2" localSheetId="12">#REF!</definedName>
    <definedName name="IMPCUA2" localSheetId="3">#REF!</definedName>
    <definedName name="IMPCUA2" localSheetId="4">#REF!</definedName>
    <definedName name="IMPCUA2" localSheetId="5">#REF!</definedName>
    <definedName name="IMPCUA2" localSheetId="7">#REF!</definedName>
    <definedName name="IMPCUA2" localSheetId="8">#REF!</definedName>
    <definedName name="IMPCUA2" localSheetId="9">#REF!</definedName>
    <definedName name="IMPCUA2" localSheetId="13">#REF!</definedName>
    <definedName name="IMPCUA2" localSheetId="14">#REF!</definedName>
    <definedName name="IMPCUA2" localSheetId="58">#REF!</definedName>
    <definedName name="IMPCUA2" localSheetId="20">#REF!</definedName>
    <definedName name="IMPCUA2" localSheetId="21">#REF!</definedName>
    <definedName name="IMPCUA2" localSheetId="22">#REF!</definedName>
    <definedName name="IMPCUA2" localSheetId="23">#REF!</definedName>
    <definedName name="IMPCUA2" localSheetId="24">#REF!</definedName>
    <definedName name="IMPCUA2">#REF!</definedName>
    <definedName name="IMPCUA3" localSheetId="10">#REF!</definedName>
    <definedName name="IMPCUA3" localSheetId="11">#REF!</definedName>
    <definedName name="IMPCUA3" localSheetId="12">#REF!</definedName>
    <definedName name="IMPCUA3" localSheetId="3">#REF!</definedName>
    <definedName name="IMPCUA3" localSheetId="4">#REF!</definedName>
    <definedName name="IMPCUA3" localSheetId="5">#REF!</definedName>
    <definedName name="IMPCUA3" localSheetId="7">#REF!</definedName>
    <definedName name="IMPCUA3" localSheetId="8">#REF!</definedName>
    <definedName name="IMPCUA3" localSheetId="9">#REF!</definedName>
    <definedName name="IMPCUA3" localSheetId="13">#REF!</definedName>
    <definedName name="IMPCUA3" localSheetId="14">#REF!</definedName>
    <definedName name="IMPCUA3" localSheetId="58">#REF!</definedName>
    <definedName name="IMPCUA3" localSheetId="20">#REF!</definedName>
    <definedName name="IMPCUA3" localSheetId="21">#REF!</definedName>
    <definedName name="IMPCUA3" localSheetId="22">#REF!</definedName>
    <definedName name="IMPCUA3" localSheetId="23">#REF!</definedName>
    <definedName name="IMPCUA3" localSheetId="24">#REF!</definedName>
    <definedName name="IMPCUA3">#REF!</definedName>
    <definedName name="IMPCUA4" localSheetId="10">#REF!</definedName>
    <definedName name="IMPCUA4" localSheetId="11">#REF!</definedName>
    <definedName name="IMPCUA4" localSheetId="12">#REF!</definedName>
    <definedName name="IMPCUA4" localSheetId="3">#REF!</definedName>
    <definedName name="IMPCUA4" localSheetId="4">#REF!</definedName>
    <definedName name="IMPCUA4" localSheetId="5">#REF!</definedName>
    <definedName name="IMPCUA4" localSheetId="7">#REF!</definedName>
    <definedName name="IMPCUA4" localSheetId="8">#REF!</definedName>
    <definedName name="IMPCUA4" localSheetId="9">#REF!</definedName>
    <definedName name="IMPCUA4" localSheetId="13">#REF!</definedName>
    <definedName name="IMPCUA4" localSheetId="14">#REF!</definedName>
    <definedName name="IMPCUA4" localSheetId="58">#REF!</definedName>
    <definedName name="IMPCUA4" localSheetId="20">#REF!</definedName>
    <definedName name="IMPCUA4" localSheetId="21">#REF!</definedName>
    <definedName name="IMPCUA4" localSheetId="22">#REF!</definedName>
    <definedName name="IMPCUA4" localSheetId="23">#REF!</definedName>
    <definedName name="IMPCUA4" localSheetId="24">#REF!</definedName>
    <definedName name="IMPCUA4">#REF!</definedName>
    <definedName name="IMPCUA5" localSheetId="10">#REF!</definedName>
    <definedName name="IMPCUA5" localSheetId="11">#REF!</definedName>
    <definedName name="IMPCUA5" localSheetId="12">#REF!</definedName>
    <definedName name="IMPCUA5" localSheetId="3">#REF!</definedName>
    <definedName name="IMPCUA5" localSheetId="4">#REF!</definedName>
    <definedName name="IMPCUA5" localSheetId="5">#REF!</definedName>
    <definedName name="IMPCUA5" localSheetId="7">#REF!</definedName>
    <definedName name="IMPCUA5" localSheetId="8">#REF!</definedName>
    <definedName name="IMPCUA5" localSheetId="9">#REF!</definedName>
    <definedName name="IMPCUA5" localSheetId="13">#REF!</definedName>
    <definedName name="IMPCUA5" localSheetId="14">#REF!</definedName>
    <definedName name="IMPCUA5" localSheetId="58">#REF!</definedName>
    <definedName name="IMPCUA5" localSheetId="20">#REF!</definedName>
    <definedName name="IMPCUA5" localSheetId="21">#REF!</definedName>
    <definedName name="IMPCUA5" localSheetId="22">#REF!</definedName>
    <definedName name="IMPCUA5" localSheetId="23">#REF!</definedName>
    <definedName name="IMPCUA5" localSheetId="24">#REF!</definedName>
    <definedName name="IMPCUA5">#REF!</definedName>
    <definedName name="IMPCUA6" localSheetId="10">#REF!</definedName>
    <definedName name="IMPCUA6" localSheetId="11">#REF!</definedName>
    <definedName name="IMPCUA6" localSheetId="12">#REF!</definedName>
    <definedName name="IMPCUA6" localSheetId="3">#REF!</definedName>
    <definedName name="IMPCUA6" localSheetId="4">#REF!</definedName>
    <definedName name="IMPCUA6" localSheetId="5">#REF!</definedName>
    <definedName name="IMPCUA6" localSheetId="7">#REF!</definedName>
    <definedName name="IMPCUA6" localSheetId="8">#REF!</definedName>
    <definedName name="IMPCUA6" localSheetId="9">#REF!</definedName>
    <definedName name="IMPCUA6" localSheetId="13">#REF!</definedName>
    <definedName name="IMPCUA6" localSheetId="14">#REF!</definedName>
    <definedName name="IMPCUA6" localSheetId="58">#REF!</definedName>
    <definedName name="IMPCUA6" localSheetId="20">#REF!</definedName>
    <definedName name="IMPCUA6" localSheetId="21">#REF!</definedName>
    <definedName name="IMPCUA6" localSheetId="22">#REF!</definedName>
    <definedName name="IMPCUA6" localSheetId="23">#REF!</definedName>
    <definedName name="IMPCUA6" localSheetId="24">#REF!</definedName>
    <definedName name="IMPCUA6">#REF!</definedName>
    <definedName name="IMPCUA7" localSheetId="10">#REF!</definedName>
    <definedName name="IMPCUA7" localSheetId="11">#REF!</definedName>
    <definedName name="IMPCUA7" localSheetId="12">#REF!</definedName>
    <definedName name="IMPCUA7" localSheetId="3">#REF!</definedName>
    <definedName name="IMPCUA7" localSheetId="4">#REF!</definedName>
    <definedName name="IMPCUA7" localSheetId="5">#REF!</definedName>
    <definedName name="IMPCUA7" localSheetId="7">#REF!</definedName>
    <definedName name="IMPCUA7" localSheetId="8">#REF!</definedName>
    <definedName name="IMPCUA7" localSheetId="9">#REF!</definedName>
    <definedName name="IMPCUA7" localSheetId="13">#REF!</definedName>
    <definedName name="IMPCUA7" localSheetId="14">#REF!</definedName>
    <definedName name="IMPCUA7" localSheetId="58">#REF!</definedName>
    <definedName name="IMPCUA7" localSheetId="20">#REF!</definedName>
    <definedName name="IMPCUA7" localSheetId="21">#REF!</definedName>
    <definedName name="IMPCUA7" localSheetId="22">#REF!</definedName>
    <definedName name="IMPCUA7" localSheetId="23">#REF!</definedName>
    <definedName name="IMPCUA7" localSheetId="24">#REF!</definedName>
    <definedName name="IMPCUA7">#REF!</definedName>
    <definedName name="IMPCUA7A" localSheetId="10">#REF!</definedName>
    <definedName name="IMPCUA7A" localSheetId="11">#REF!</definedName>
    <definedName name="IMPCUA7A" localSheetId="12">#REF!</definedName>
    <definedName name="IMPCUA7A" localSheetId="3">#REF!</definedName>
    <definedName name="IMPCUA7A" localSheetId="4">#REF!</definedName>
    <definedName name="IMPCUA7A" localSheetId="5">#REF!</definedName>
    <definedName name="IMPCUA7A" localSheetId="7">#REF!</definedName>
    <definedName name="IMPCUA7A" localSheetId="8">#REF!</definedName>
    <definedName name="IMPCUA7A" localSheetId="9">#REF!</definedName>
    <definedName name="IMPCUA7A" localSheetId="13">#REF!</definedName>
    <definedName name="IMPCUA7A" localSheetId="14">#REF!</definedName>
    <definedName name="IMPCUA7A" localSheetId="58">#REF!</definedName>
    <definedName name="IMPCUA7A" localSheetId="20">#REF!</definedName>
    <definedName name="IMPCUA7A" localSheetId="21">#REF!</definedName>
    <definedName name="IMPCUA7A" localSheetId="22">#REF!</definedName>
    <definedName name="IMPCUA7A" localSheetId="23">#REF!</definedName>
    <definedName name="IMPCUA7A" localSheetId="24">#REF!</definedName>
    <definedName name="IMPCUA7A">#REF!</definedName>
    <definedName name="IMPCUA8" localSheetId="10">#REF!</definedName>
    <definedName name="IMPCUA8" localSheetId="11">#REF!</definedName>
    <definedName name="IMPCUA8" localSheetId="12">#REF!</definedName>
    <definedName name="IMPCUA8" localSheetId="3">#REF!</definedName>
    <definedName name="IMPCUA8" localSheetId="4">#REF!</definedName>
    <definedName name="IMPCUA8" localSheetId="5">#REF!</definedName>
    <definedName name="IMPCUA8" localSheetId="7">#REF!</definedName>
    <definedName name="IMPCUA8" localSheetId="8">#REF!</definedName>
    <definedName name="IMPCUA8" localSheetId="9">#REF!</definedName>
    <definedName name="IMPCUA8" localSheetId="13">#REF!</definedName>
    <definedName name="IMPCUA8" localSheetId="14">#REF!</definedName>
    <definedName name="IMPCUA8" localSheetId="58">#REF!</definedName>
    <definedName name="IMPCUA8" localSheetId="20">#REF!</definedName>
    <definedName name="IMPCUA8" localSheetId="21">#REF!</definedName>
    <definedName name="IMPCUA8" localSheetId="22">#REF!</definedName>
    <definedName name="IMPCUA8" localSheetId="23">#REF!</definedName>
    <definedName name="IMPCUA8" localSheetId="24">#REF!</definedName>
    <definedName name="IMPCUA8">#REF!</definedName>
    <definedName name="IMPCUA9" localSheetId="10">#REF!</definedName>
    <definedName name="IMPCUA9" localSheetId="11">#REF!</definedName>
    <definedName name="IMPCUA9" localSheetId="12">#REF!</definedName>
    <definedName name="IMPCUA9" localSheetId="3">#REF!</definedName>
    <definedName name="IMPCUA9" localSheetId="4">#REF!</definedName>
    <definedName name="IMPCUA9" localSheetId="5">#REF!</definedName>
    <definedName name="IMPCUA9" localSheetId="7">#REF!</definedName>
    <definedName name="IMPCUA9" localSheetId="8">#REF!</definedName>
    <definedName name="IMPCUA9" localSheetId="9">#REF!</definedName>
    <definedName name="IMPCUA9" localSheetId="13">#REF!</definedName>
    <definedName name="IMPCUA9" localSheetId="14">#REF!</definedName>
    <definedName name="IMPCUA9" localSheetId="58">#REF!</definedName>
    <definedName name="IMPCUA9" localSheetId="20">#REF!</definedName>
    <definedName name="IMPCUA9" localSheetId="21">#REF!</definedName>
    <definedName name="IMPCUA9" localSheetId="22">#REF!</definedName>
    <definedName name="IMPCUA9" localSheetId="23">#REF!</definedName>
    <definedName name="IMPCUA9" localSheetId="24">#REF!</definedName>
    <definedName name="IMPCUA9">#REF!</definedName>
    <definedName name="imprimir.oswa" localSheetId="17" hidden="1">{"epma",#N/A,FALSE,"EPMA"}</definedName>
    <definedName name="imprimir.oswa" localSheetId="4" hidden="1">{"epma",#N/A,FALSE,"EPMA"}</definedName>
    <definedName name="imprimir.oswa" localSheetId="5" hidden="1">{"epma",#N/A,FALSE,"EPMA"}</definedName>
    <definedName name="imprimir.oswa" localSheetId="18" hidden="1">{"epma",#N/A,FALSE,"EPMA"}</definedName>
    <definedName name="imprimir.oswa" localSheetId="19" hidden="1">{"epma",#N/A,FALSE,"EPMA"}</definedName>
    <definedName name="imprimir.oswa" hidden="1">{"epma",#N/A,FALSE,"EPMA"}</definedName>
    <definedName name="impuestos"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impuestos" hidden="1">{TRUE,TRUE,-2.75,-17.75,483,276.75,FALSE,TRUE,TRUE,TRUE,0,3,15,1,110,11,8,4,TRUE,TRUE,3,TRUE,1,TRUE,75,"Swvu.EneFeb.","ACwvu.EneFeb.",#N/A,FALSE,FALSE,1.24,0.787401575,0.74,0.984251969,1,"","",FALSE,FALSE,FALSE,FALSE,1,#N/A,1,1,#DIV/0!,FALSE,"Rwvu.EneFeb.","Cwvu.EneFeb.",FALSE,FALSE,FALSE,1,300,300,FALSE,FALSE,TRUE,TRUE,TRUE}</definedName>
    <definedName name="IN00_" localSheetId="4">#REF!</definedName>
    <definedName name="IN00_" localSheetId="5">#REF!</definedName>
    <definedName name="IN00_" localSheetId="57">#REF!</definedName>
    <definedName name="IN00_">#REF!</definedName>
    <definedName name="IN93_" localSheetId="4">#REF!</definedName>
    <definedName name="IN93_" localSheetId="5">#REF!</definedName>
    <definedName name="IN93_" localSheetId="57">#REF!</definedName>
    <definedName name="IN93_">#REF!</definedName>
    <definedName name="IN94_" localSheetId="4">#REF!</definedName>
    <definedName name="IN94_" localSheetId="5">#REF!</definedName>
    <definedName name="IN94_" localSheetId="57">#REF!</definedName>
    <definedName name="IN94_">#REF!</definedName>
    <definedName name="IN95_" localSheetId="4">#REF!</definedName>
    <definedName name="IN95_" localSheetId="5">#REF!</definedName>
    <definedName name="IN95_" localSheetId="57">#REF!</definedName>
    <definedName name="IN95_">#REF!</definedName>
    <definedName name="IN96_" localSheetId="4">#REF!</definedName>
    <definedName name="IN96_" localSheetId="5">#REF!</definedName>
    <definedName name="IN96_" localSheetId="57">#REF!</definedName>
    <definedName name="IN96_">#REF!</definedName>
    <definedName name="IN97_" localSheetId="4">#REF!</definedName>
    <definedName name="IN97_" localSheetId="5">#REF!</definedName>
    <definedName name="IN97_" localSheetId="57">#REF!</definedName>
    <definedName name="IN97_">#REF!</definedName>
    <definedName name="IN98_" localSheetId="4">#REF!</definedName>
    <definedName name="IN98_" localSheetId="5">#REF!</definedName>
    <definedName name="IN98_" localSheetId="57">#REF!</definedName>
    <definedName name="IN98_">#REF!</definedName>
    <definedName name="IN99_" localSheetId="4">#REF!</definedName>
    <definedName name="IN99_" localSheetId="5">#REF!</definedName>
    <definedName name="IN99_" localSheetId="57">#REF!</definedName>
    <definedName name="IN99_">#REF!</definedName>
    <definedName name="INCGG00_" localSheetId="4">#REF!</definedName>
    <definedName name="INCGG00_" localSheetId="5">#REF!</definedName>
    <definedName name="INCGG00_" localSheetId="57">#REF!</definedName>
    <definedName name="INCGG00_">#REF!</definedName>
    <definedName name="INCGG93_" localSheetId="4">#REF!</definedName>
    <definedName name="INCGG93_" localSheetId="5">#REF!</definedName>
    <definedName name="INCGG93_" localSheetId="57">#REF!</definedName>
    <definedName name="INCGG93_">#REF!</definedName>
    <definedName name="INCGG94_" localSheetId="4">#REF!</definedName>
    <definedName name="INCGG94_" localSheetId="5">#REF!</definedName>
    <definedName name="INCGG94_" localSheetId="57">#REF!</definedName>
    <definedName name="INCGG94_">#REF!</definedName>
    <definedName name="INCGG95_" localSheetId="4">#REF!</definedName>
    <definedName name="INCGG95_" localSheetId="5">#REF!</definedName>
    <definedName name="INCGG95_" localSheetId="57">#REF!</definedName>
    <definedName name="INCGG95_">#REF!</definedName>
    <definedName name="INCGG96_" localSheetId="4">#REF!</definedName>
    <definedName name="INCGG96_" localSheetId="5">#REF!</definedName>
    <definedName name="INCGG96_" localSheetId="57">#REF!</definedName>
    <definedName name="INCGG96_">#REF!</definedName>
    <definedName name="INCGG97_" localSheetId="4">#REF!</definedName>
    <definedName name="INCGG97_" localSheetId="5">#REF!</definedName>
    <definedName name="INCGG97_" localSheetId="57">#REF!</definedName>
    <definedName name="INCGG97_">#REF!</definedName>
    <definedName name="INCGG98_" localSheetId="4">#REF!</definedName>
    <definedName name="INCGG98_" localSheetId="5">#REF!</definedName>
    <definedName name="INCGG98_" localSheetId="57">#REF!</definedName>
    <definedName name="INCGG98_">#REF!</definedName>
    <definedName name="INCGG99_" localSheetId="4">#REF!</definedName>
    <definedName name="INCGG99_" localSheetId="5">#REF!</definedName>
    <definedName name="INCGG99_" localSheetId="57">#REF!</definedName>
    <definedName name="INCGG99_">#REF!</definedName>
    <definedName name="Incr_sal_conv" localSheetId="4">[1]i!$D$18</definedName>
    <definedName name="Incr_sal_conv" localSheetId="5">[1]i!$D$18</definedName>
    <definedName name="Incr_sal_conv">[28]i!$D$18</definedName>
    <definedName name="INCSP00_" localSheetId="4">#REF!</definedName>
    <definedName name="INCSP00_" localSheetId="5">#REF!</definedName>
    <definedName name="INCSP00_" localSheetId="57">#REF!</definedName>
    <definedName name="INCSP00_">#REF!</definedName>
    <definedName name="INCSP93_" localSheetId="4">#REF!</definedName>
    <definedName name="INCSP93_" localSheetId="5">#REF!</definedName>
    <definedName name="INCSP93_" localSheetId="57">#REF!</definedName>
    <definedName name="INCSP93_">#REF!</definedName>
    <definedName name="INCSP94_" localSheetId="4">#REF!</definedName>
    <definedName name="INCSP94_" localSheetId="5">#REF!</definedName>
    <definedName name="INCSP94_" localSheetId="57">#REF!</definedName>
    <definedName name="INCSP94_">#REF!</definedName>
    <definedName name="INCSP95_" localSheetId="4">#REF!</definedName>
    <definedName name="INCSP95_" localSheetId="5">#REF!</definedName>
    <definedName name="INCSP95_" localSheetId="57">#REF!</definedName>
    <definedName name="INCSP95_">#REF!</definedName>
    <definedName name="INCSP96_" localSheetId="4">#REF!</definedName>
    <definedName name="INCSP96_" localSheetId="5">#REF!</definedName>
    <definedName name="INCSP96_" localSheetId="57">#REF!</definedName>
    <definedName name="INCSP96_">#REF!</definedName>
    <definedName name="INCSP97_" localSheetId="4">#REF!</definedName>
    <definedName name="INCSP97_" localSheetId="5">#REF!</definedName>
    <definedName name="INCSP97_" localSheetId="57">#REF!</definedName>
    <definedName name="INCSP97_">#REF!</definedName>
    <definedName name="INCSP98_" localSheetId="4">#REF!</definedName>
    <definedName name="INCSP98_" localSheetId="5">#REF!</definedName>
    <definedName name="INCSP98_" localSheetId="57">#REF!</definedName>
    <definedName name="INCSP98_">#REF!</definedName>
    <definedName name="INCSP99_" localSheetId="4">#REF!</definedName>
    <definedName name="INCSP99_" localSheetId="5">#REF!</definedName>
    <definedName name="INCSP99_" localSheetId="57">#REF!</definedName>
    <definedName name="INCSP99_">#REF!</definedName>
    <definedName name="INCTRAN00_" localSheetId="4">#REF!</definedName>
    <definedName name="INCTRAN00_" localSheetId="5">#REF!</definedName>
    <definedName name="INCTRAN00_" localSheetId="57">#REF!</definedName>
    <definedName name="INCTRAN00_">#REF!</definedName>
    <definedName name="INCTRAN93_" localSheetId="4">#REF!</definedName>
    <definedName name="INCTRAN93_" localSheetId="5">#REF!</definedName>
    <definedName name="INCTRAN93_" localSheetId="57">#REF!</definedName>
    <definedName name="INCTRAN93_">#REF!</definedName>
    <definedName name="INCTRAN94_" localSheetId="4">#REF!</definedName>
    <definedName name="INCTRAN94_" localSheetId="5">#REF!</definedName>
    <definedName name="INCTRAN94_" localSheetId="57">#REF!</definedName>
    <definedName name="INCTRAN94_">#REF!</definedName>
    <definedName name="INCTRAN95_" localSheetId="4">#REF!</definedName>
    <definedName name="INCTRAN95_" localSheetId="5">#REF!</definedName>
    <definedName name="INCTRAN95_" localSheetId="57">#REF!</definedName>
    <definedName name="INCTRAN95_">#REF!</definedName>
    <definedName name="INCTRAN96_" localSheetId="4">#REF!</definedName>
    <definedName name="INCTRAN96_" localSheetId="5">#REF!</definedName>
    <definedName name="INCTRAN96_" localSheetId="57">#REF!</definedName>
    <definedName name="INCTRAN96_">#REF!</definedName>
    <definedName name="INCTRAN97_" localSheetId="4">#REF!</definedName>
    <definedName name="INCTRAN97_" localSheetId="5">#REF!</definedName>
    <definedName name="INCTRAN97_" localSheetId="57">#REF!</definedName>
    <definedName name="INCTRAN97_">#REF!</definedName>
    <definedName name="INCTRAN98_" localSheetId="4">#REF!</definedName>
    <definedName name="INCTRAN98_" localSheetId="5">#REF!</definedName>
    <definedName name="INCTRAN98_" localSheetId="57">#REF!</definedName>
    <definedName name="INCTRAN98_">#REF!</definedName>
    <definedName name="INCTRAN99_" localSheetId="4">#REF!</definedName>
    <definedName name="INCTRAN99_" localSheetId="5">#REF!</definedName>
    <definedName name="INCTRAN99_" localSheetId="57">#REF!</definedName>
    <definedName name="INCTRAN99_">#REF!</definedName>
    <definedName name="Indicadores">[1]ID!$B$27:$G$54</definedName>
    <definedName name="Indicadores_Corte_a">OFFSET([1]Indicadores!$A$57,0,0,COUNT([1]Indicadores!$A:$A))</definedName>
    <definedName name="Indicadores_Serie_1">OFFSET([1]Indicadores!$B$57,0,0,COUNT([1]Indicadores!$A:$A))</definedName>
    <definedName name="Indicadores_Serie_2">OFFSET([1]Indicadores!$C$57,0,0,COUNT([1]Indicadores!$A:$A))</definedName>
    <definedName name="Indicadores_Serie_3">OFFSET([1]Indicadores!$D$57,0,0,COUNT([1]Indicadores!$A:$A))</definedName>
    <definedName name="Indicadores_Serie_4">OFFSET([1]Indicadores!$E$57,0,0,COUNT([1]Indicadores!$A:$A))</definedName>
    <definedName name="Indicadores_Serie_5">OFFSET([1]Indicadores!$F$57,0,0,COUNT([1]Indicadores!$A:$A))</definedName>
    <definedName name="Indicadores_Serie_6">OFFSET([1]Indicadores!$G$57,0,0,COUNT([1]Indicadores!$A:$A))</definedName>
    <definedName name="Indicadores_Serie_7">OFFSET([1]Indicadores!$H$57,0,0,COUNT([1]Indicadores!$A:$A))</definedName>
    <definedName name="Indicadores_Serie_8">OFFSET([1]Indicadores!$I$57,0,0,COUNT([1]Indicadores!$A:$A))</definedName>
    <definedName name="IndicadoresColumna_título_etiqueta">[1]Title!$B$151</definedName>
    <definedName name="IndicadoresColumna_título_etiqueta_2">[1]Title!$B$152</definedName>
    <definedName name="IndicadoresColumna_título_etiqueta_3">[1]Title!$B$153</definedName>
    <definedName name="IndicadoresColumna_título_etiqueta_4">[1]Title!$B$154</definedName>
    <definedName name="IndicadoresColumna_título_etiqueta_5">[1]Title!$B$155</definedName>
    <definedName name="IndicadoresSección_subtítulo_etiqueta">[1]Title!$B$146</definedName>
    <definedName name="IndicadoresSección_subtítulo_etiqueta_2">[1]Title!$B$148</definedName>
    <definedName name="IndicadoresSección_subtítulo_etiqueta_3">[1]Title!$B$150</definedName>
    <definedName name="IndicadoresSección_título_etiqueta">[1]Title!$B$145</definedName>
    <definedName name="IndicadoresSección_título_etiqueta_2">[1]Title!$B$147</definedName>
    <definedName name="IndicadoresSección_título_etiqueta_3">[1]Title!$B$149</definedName>
    <definedName name="INDICE_DE_LAS_BOLSAS">[1]IGBC!$A$4:$F$449</definedName>
    <definedName name="INDICE_DE_LAS_BOLSAS_DE_BOGOTA_Y_MEDELLIN">[1]bolsaANTIGUA!$A$1:$H$1829</definedName>
    <definedName name="Indice_Principal_Título">[1]Title!$B$4</definedName>
    <definedName name="Indice_PrincipalCategory_etiqueta">[1]Title!$B$19</definedName>
    <definedName name="Indice_PrincipalContenido_etiqueta">[1]Title!$B$7</definedName>
    <definedName name="Indice_PrincipalContenido_texto">[1]Title!$B$8</definedName>
    <definedName name="Indice_PrincipalCuadro_texto_fuentes">[1]Title!$B$48</definedName>
    <definedName name="Indice_PrincipalCuadro_texto_indicadores">[1]Title!$B$51</definedName>
    <definedName name="Indice_PrincipalCuadro_texto_moneda">[1]Title!$B$49</definedName>
    <definedName name="Indice_PrincipalCuadro_texto_saldos">[1]Title!$B$47</definedName>
    <definedName name="Indice_PrincipalCuadro_texto_servicio">[1]Title!$B$50</definedName>
    <definedName name="Indice_PrincipalCuadro_texto_tasas">[1]Title!$B$52</definedName>
    <definedName name="Indice_PrincipalDatos_y_enlaces_etiqueta">[1]Title!$B$20</definedName>
    <definedName name="Indice_PrincipalDescripción_etiqueta">[1]Title!$B$21</definedName>
    <definedName name="Indice_PrincipalFecha_corte_etiqueta">[1]Title!$B$17</definedName>
    <definedName name="Indice_PrincipalFecha_corte_texto">[1]Title!$B$18</definedName>
    <definedName name="Indice_PrincipalFecha_de_revisión_etiqueta">[1]Title!$B$15</definedName>
    <definedName name="Indice_PrincipalFecha_de_revision_texto">[1]Title!$B$16</definedName>
    <definedName name="Indice_PrincipalFrecuencia_de_publicación_etiqueta">[1]Title!$B$5</definedName>
    <definedName name="Indice_PrincipalFrecuencia_de_publicación_texto">[1]Title!$B$6</definedName>
    <definedName name="Indice_PrincipalFuentes_de_deuda__etiqueta">[1]Title!$B$24</definedName>
    <definedName name="Indice_PrincipalFuentes_de_deuda_externa_texto">[1]Title!$B$26</definedName>
    <definedName name="Indice_PrincipalFuentes_de_deuda_Interna_texto">[1]Title!$B$25</definedName>
    <definedName name="Indice_PrincipalFuentes_de_deuda_total_texto_2">[1]Title!$B$27</definedName>
    <definedName name="Indice_PrincipalFuentes_etiqueta">[1]Title!$B$9</definedName>
    <definedName name="Indice_PrincipalFuentes_texto">[1]Title!$B$10</definedName>
    <definedName name="Indice_PrincipalFuentes_texto_3">[1]Title!$B$12</definedName>
    <definedName name="Indice_PrincipalIndicadores_etiqueta">[1]Title!$B$40</definedName>
    <definedName name="Indice_PrincipalIndicadores_texto">[1]Title!$B$41</definedName>
    <definedName name="Indice_PrincipalInicio">[1]Title!$B$3</definedName>
    <definedName name="Indice_PrincipalLeyenda_etiqueta">[1]Title!$B$42</definedName>
    <definedName name="Indice_PrincipalLeyenda_texto">[1]Title!$B$43</definedName>
    <definedName name="Indice_PrincipalLeyenda_texto_2">[1]Title!$B$44</definedName>
    <definedName name="Indice_PrincipalLeyenda_texto_3">[1]Title!$B$45</definedName>
    <definedName name="Indice_PrincipalLeyenda_texto_4">[1]Title!$B$46</definedName>
    <definedName name="Indice_PrincipalMoneda_de_deuda_etiqueta">[1]Title!$B$32</definedName>
    <definedName name="Indice_PrincipalMoneda_de_deuda_texto">[1]Title!$B$33</definedName>
    <definedName name="Indice_PrincipalMoneda_de_deuda_texto_2">[1]Title!$B$34</definedName>
    <definedName name="Indice_PrincipalMoneda_de_deuda_texto_3">[1]Title!$B$35</definedName>
    <definedName name="Indice_PrincipalSaldos_de_deuda_etiqueta">[1]Title!$B$22</definedName>
    <definedName name="Indice_PrincipalSaldos_de_deuda_texto">[1]Title!$B$23</definedName>
    <definedName name="Indice_PrincipalServicio_de_deuda_texto">[1]Title!$B$37</definedName>
    <definedName name="Indice_PrincipalServicio_de_deuda_texto_2">[1]Title!$B$38</definedName>
    <definedName name="Indice_PrincipalServicio_de_deuda_texto_3">[1]Title!$B$39</definedName>
    <definedName name="Indice_PrincipalTasas_de_deuda_etiqueta">[1]Title!$B$28</definedName>
    <definedName name="Indice_PrincipalTasas_de_deuda_texto">[1]Title!$B$29</definedName>
    <definedName name="Indice_PrincipalTasas_de_deuda_texto_2">[1]Title!$B$30</definedName>
    <definedName name="Indice_PrincipalTasas_de_deuda_texto_3">[1]Title!$B$31</definedName>
    <definedName name="Indice_PrincipalUbicación_etiqueta">[1]Title!$B$13</definedName>
    <definedName name="Indice_PrincipalUbicación_texto">[1]Title!$B$14</definedName>
    <definedName name="indvac" localSheetId="4">#REF!</definedName>
    <definedName name="indvac" localSheetId="5">#REF!</definedName>
    <definedName name="indvac" localSheetId="57">#REF!</definedName>
    <definedName name="indvac">#REF!</definedName>
    <definedName name="Inflacion">[22]Supuestos!$F$5:$H$500</definedName>
    <definedName name="INFLACIÓN_AÑO_COMPLETO">'[1]due dilligence'!#REF!</definedName>
    <definedName name="INFLACIÓN_AÑO_CORRIDO">'[1]due dilligence'!#REF!</definedName>
    <definedName name="INFLACIÓN_MENSUAL">'[1]due dilligence'!#REF!</definedName>
    <definedName name="Info_Gral_Excel_2001">#REF!</definedName>
    <definedName name="ingapr" localSheetId="4">#REF!</definedName>
    <definedName name="ingapr" localSheetId="5">#REF!</definedName>
    <definedName name="ingapr" localSheetId="57">#REF!</definedName>
    <definedName name="ingapr">#REF!</definedName>
    <definedName name="ingbas" localSheetId="4">#REF!</definedName>
    <definedName name="ingbas" localSheetId="5">#REF!</definedName>
    <definedName name="ingbas" localSheetId="57">#REF!</definedName>
    <definedName name="ingbas">#REF!</definedName>
    <definedName name="ingest" localSheetId="4">#REF!</definedName>
    <definedName name="ingest" localSheetId="5">#REF!</definedName>
    <definedName name="ingest" localSheetId="57">#REF!</definedName>
    <definedName name="ingest">#REF!</definedName>
    <definedName name="ingprg" localSheetId="4">#REF!</definedName>
    <definedName name="ingprg" localSheetId="5">#REF!</definedName>
    <definedName name="ingprg" localSheetId="57">#REF!</definedName>
    <definedName name="ingprg">#REF!</definedName>
    <definedName name="ingresos" localSheetId="4">#REF!</definedName>
    <definedName name="ingresos" localSheetId="5">#REF!</definedName>
    <definedName name="ingresos" localSheetId="57">#REF!</definedName>
    <definedName name="ingresos">#REF!</definedName>
    <definedName name="INGRESOS_DE_LA_NACION__1996_REAL__1997_ESTIMACION_Y_1998_PROYECCION" localSheetId="4">#REF!</definedName>
    <definedName name="INGRESOS_DE_LA_NACION__1996_REAL__1997_ESTIMACION_Y_1998_PROYECCION" localSheetId="5">#REF!</definedName>
    <definedName name="INGRESOS_DE_LA_NACION__1996_REAL__1997_ESTIMACION_Y_1998_PROYECCION" localSheetId="57">#REF!</definedName>
    <definedName name="INGRESOS_DE_LA_NACION__1996_REAL__1997_ESTIMACION_Y_1998_PROYECCION">#REF!</definedName>
    <definedName name="ingresos97" localSheetId="4">#REF!</definedName>
    <definedName name="ingresos97" localSheetId="5">#REF!</definedName>
    <definedName name="ingresos97" localSheetId="57">#REF!</definedName>
    <definedName name="ingresos97">#REF!</definedName>
    <definedName name="ingsol" localSheetId="4">#REF!</definedName>
    <definedName name="ingsol" localSheetId="5">#REF!</definedName>
    <definedName name="ingsol" localSheetId="57">#REF!</definedName>
    <definedName name="ingsol">#REF!</definedName>
    <definedName name="instec" localSheetId="4">#REF!</definedName>
    <definedName name="instec" localSheetId="5">#REF!</definedName>
    <definedName name="instec" localSheetId="57">#REF!</definedName>
    <definedName name="instec">#REF!</definedName>
    <definedName name="INTYCOM00_">[1]Supuestos!$O$70</definedName>
    <definedName name="INTYCOM94_">[1]Supuestos!$I$70</definedName>
    <definedName name="INTYCOM95_">[1]Supuestos!$J$70</definedName>
    <definedName name="INTYCOM96_">[1]Supuestos!$K$70</definedName>
    <definedName name="INTYCOM97_">[1]Supuestos!$L$70</definedName>
    <definedName name="INTYCOM98_">[1]Supuestos!$M$70</definedName>
    <definedName name="INTYCOM99_">[1]Supuestos!$N$70</definedName>
    <definedName name="INVERSION">#REF!</definedName>
    <definedName name="inversion9899" localSheetId="4">#REF!</definedName>
    <definedName name="inversion9899" localSheetId="5">#REF!</definedName>
    <definedName name="inversion9899" localSheetId="57">#REF!</definedName>
    <definedName name="inversion9899">#REF!</definedName>
    <definedName name="IPC00">'[1]fn version1'!#REF!</definedName>
    <definedName name="IS" localSheetId="5" hidden="1">{#N/A,#N/A,FALSE,"informes"}</definedName>
    <definedName name="IS" hidden="1">{#N/A,#N/A,FALSE,"informes"}</definedName>
    <definedName name="ISFLSH" localSheetId="10">#REF!</definedName>
    <definedName name="ISFLSH" localSheetId="11">#REF!</definedName>
    <definedName name="ISFLSH" localSheetId="12">#REF!</definedName>
    <definedName name="ISFLSH" localSheetId="3">#REF!</definedName>
    <definedName name="ISFLSH" localSheetId="4">#REF!</definedName>
    <definedName name="ISFLSH" localSheetId="5">#REF!</definedName>
    <definedName name="ISFLSH" localSheetId="7">#REF!</definedName>
    <definedName name="ISFLSH" localSheetId="8">#REF!</definedName>
    <definedName name="ISFLSH" localSheetId="9">#REF!</definedName>
    <definedName name="ISFLSH" localSheetId="13">#REF!</definedName>
    <definedName name="ISFLSH" localSheetId="14">#REF!</definedName>
    <definedName name="ISFLSH" localSheetId="58">#REF!</definedName>
    <definedName name="ISFLSH" localSheetId="20">#REF!</definedName>
    <definedName name="ISFLSH" localSheetId="21">#REF!</definedName>
    <definedName name="ISFLSH" localSheetId="22">#REF!</definedName>
    <definedName name="ISFLSH" localSheetId="23">#REF!</definedName>
    <definedName name="ISFLSH" localSheetId="24">#REF!</definedName>
    <definedName name="ISFLSH">#REF!</definedName>
    <definedName name="ITCRIPP">#REF!</definedName>
    <definedName name="ITL">#REF!</definedName>
    <definedName name="IVAN" localSheetId="5" hidden="1">{"PAGOS DOLARES",#N/A,FALSE,"informes"}</definedName>
    <definedName name="IVAN" hidden="1">{"PAGOS DOLARES",#N/A,FALSE,"informes"}</definedName>
    <definedName name="IVG" localSheetId="5" hidden="1">{"PAGOS DOLARES",#N/A,FALSE,"informes"}</definedName>
    <definedName name="IVG" hidden="1">{"PAGOS DOLARES",#N/A,FALSE,"informes"}</definedName>
    <definedName name="ivm" localSheetId="4">#REF!</definedName>
    <definedName name="ivm" localSheetId="5">#REF!</definedName>
    <definedName name="ivm" localSheetId="57">#REF!</definedName>
    <definedName name="ivm">#REF!</definedName>
    <definedName name="j6yuu" localSheetId="17" hidden="1">{#N/A,#N/A,FALSE,"informes"}</definedName>
    <definedName name="j6yuu" localSheetId="4" hidden="1">{#N/A,#N/A,FALSE,"informes"}</definedName>
    <definedName name="j6yuu" localSheetId="5" hidden="1">{#N/A,#N/A,FALSE,"informes"}</definedName>
    <definedName name="j6yuu" localSheetId="18" hidden="1">{#N/A,#N/A,FALSE,"informes"}</definedName>
    <definedName name="j6yuu" localSheetId="19" hidden="1">{#N/A,#N/A,FALSE,"informes"}</definedName>
    <definedName name="j6yuu" hidden="1">{#N/A,#N/A,FALSE,"informes"}</definedName>
    <definedName name="jasejrj" localSheetId="17" hidden="1">{"INGRESOS DOLARES",#N/A,FALSE,"informes"}</definedName>
    <definedName name="jasejrj" localSheetId="4" hidden="1">{"INGRESOS DOLARES",#N/A,FALSE,"informes"}</definedName>
    <definedName name="jasejrj" localSheetId="5" hidden="1">{"INGRESOS DOLARES",#N/A,FALSE,"informes"}</definedName>
    <definedName name="jasejrj" localSheetId="18" hidden="1">{"INGRESOS DOLARES",#N/A,FALSE,"informes"}</definedName>
    <definedName name="jasejrj" localSheetId="19" hidden="1">{"INGRESOS DOLARES",#N/A,FALSE,"informes"}</definedName>
    <definedName name="jasejrj" hidden="1">{"INGRESOS DOLARES",#N/A,FALSE,"informes"}</definedName>
    <definedName name="jbkgjhfhkjih" localSheetId="17" hidden="1">{#N/A,#N/A,FALSE,"informes"}</definedName>
    <definedName name="jbkgjhfhkjih" localSheetId="4" hidden="1">{#N/A,#N/A,FALSE,"informes"}</definedName>
    <definedName name="jbkgjhfhkjih" localSheetId="5" hidden="1">{#N/A,#N/A,FALSE,"informes"}</definedName>
    <definedName name="jbkgjhfhkjih" localSheetId="18" hidden="1">{#N/A,#N/A,FALSE,"informes"}</definedName>
    <definedName name="jbkgjhfhkjih" localSheetId="19" hidden="1">{#N/A,#N/A,FALSE,"informes"}</definedName>
    <definedName name="jbkgjhfhkjih" hidden="1">{#N/A,#N/A,FALSE,"informes"}</definedName>
    <definedName name="jes" localSheetId="17" hidden="1">{"INGRESOS DOLARES",#N/A,FALSE,"informes"}</definedName>
    <definedName name="jes" localSheetId="4" hidden="1">{"INGRESOS DOLARES",#N/A,FALSE,"informes"}</definedName>
    <definedName name="jes" localSheetId="5" hidden="1">{"INGRESOS DOLARES",#N/A,FALSE,"informes"}</definedName>
    <definedName name="jes" localSheetId="18" hidden="1">{"INGRESOS DOLARES",#N/A,FALSE,"informes"}</definedName>
    <definedName name="jes" localSheetId="19" hidden="1">{"INGRESOS DOLARES",#N/A,FALSE,"informes"}</definedName>
    <definedName name="jes" hidden="1">{"INGRESOS DOLARES",#N/A,FALSE,"informes"}</definedName>
    <definedName name="jgfz" localSheetId="17" hidden="1">{"PAGOS DOLARES",#N/A,FALSE,"informes"}</definedName>
    <definedName name="jgfz" localSheetId="4" hidden="1">{"PAGOS DOLARES",#N/A,FALSE,"informes"}</definedName>
    <definedName name="jgfz" localSheetId="5" hidden="1">{"PAGOS DOLARES",#N/A,FALSE,"informes"}</definedName>
    <definedName name="jgfz" localSheetId="18" hidden="1">{"PAGOS DOLARES",#N/A,FALSE,"informes"}</definedName>
    <definedName name="jgfz" localSheetId="19" hidden="1">{"PAGOS DOLARES",#N/A,FALSE,"informes"}</definedName>
    <definedName name="jgfz" hidden="1">{"PAGOS DOLARES",#N/A,FALSE,"informes"}</definedName>
    <definedName name="jgjgj" localSheetId="17" hidden="1">{#N/A,#N/A,FALSE,"informes"}</definedName>
    <definedName name="jgjgj" localSheetId="4" hidden="1">{#N/A,#N/A,FALSE,"informes"}</definedName>
    <definedName name="jgjgj" localSheetId="5" hidden="1">{#N/A,#N/A,FALSE,"informes"}</definedName>
    <definedName name="jgjgj" localSheetId="18" hidden="1">{#N/A,#N/A,FALSE,"informes"}</definedName>
    <definedName name="jgjgj" localSheetId="19" hidden="1">{#N/A,#N/A,FALSE,"informes"}</definedName>
    <definedName name="jgjgj" hidden="1">{#N/A,#N/A,FALSE,"informes"}</definedName>
    <definedName name="jhet" localSheetId="17" hidden="1">{#N/A,#N/A,FALSE,"informes"}</definedName>
    <definedName name="jhet" localSheetId="4" hidden="1">{#N/A,#N/A,FALSE,"informes"}</definedName>
    <definedName name="jhet" localSheetId="5" hidden="1">{#N/A,#N/A,FALSE,"informes"}</definedName>
    <definedName name="jhet" localSheetId="18" hidden="1">{#N/A,#N/A,FALSE,"informes"}</definedName>
    <definedName name="jhet" localSheetId="19" hidden="1">{#N/A,#N/A,FALSE,"informes"}</definedName>
    <definedName name="jhet" hidden="1">{#N/A,#N/A,FALSE,"informes"}</definedName>
    <definedName name="jhtutuyu6iiiiiiiiiiiiiiiiiiiii" localSheetId="17" hidden="1">{#N/A,#N/A,FALSE,"informes"}</definedName>
    <definedName name="jhtutuyu6iiiiiiiiiiiiiiiiiiiii" localSheetId="4" hidden="1">{#N/A,#N/A,FALSE,"informes"}</definedName>
    <definedName name="jhtutuyu6iiiiiiiiiiiiiiiiiiiii" localSheetId="5" hidden="1">{#N/A,#N/A,FALSE,"informes"}</definedName>
    <definedName name="jhtutuyu6iiiiiiiiiiiiiiiiiiiii" localSheetId="18" hidden="1">{#N/A,#N/A,FALSE,"informes"}</definedName>
    <definedName name="jhtutuyu6iiiiiiiiiiiiiiiiiiiii" localSheetId="19" hidden="1">{#N/A,#N/A,FALSE,"informes"}</definedName>
    <definedName name="jhtutuyu6iiiiiiiiiiiiiiiiiiiii" hidden="1">{#N/A,#N/A,FALSE,"informes"}</definedName>
    <definedName name="jhxkluxtikys" localSheetId="17" hidden="1">{"INGRESOS DOLARES",#N/A,FALSE,"informes"}</definedName>
    <definedName name="jhxkluxtikys" localSheetId="4" hidden="1">{"INGRESOS DOLARES",#N/A,FALSE,"informes"}</definedName>
    <definedName name="jhxkluxtikys" localSheetId="5" hidden="1">{"INGRESOS DOLARES",#N/A,FALSE,"informes"}</definedName>
    <definedName name="jhxkluxtikys" localSheetId="18" hidden="1">{"INGRESOS DOLARES",#N/A,FALSE,"informes"}</definedName>
    <definedName name="jhxkluxtikys" localSheetId="19" hidden="1">{"INGRESOS DOLARES",#N/A,FALSE,"informes"}</definedName>
    <definedName name="jhxkluxtikys" hidden="1">{"INGRESOS DOLARES",#N/A,FALSE,"informes"}</definedName>
    <definedName name="jik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JK"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xhklxr7yikyxrjkr" localSheetId="17" hidden="1">{"PAGOS DOLARES",#N/A,FALSE,"informes"}</definedName>
    <definedName name="jkxhklxr7yikyxrjkr" localSheetId="4" hidden="1">{"PAGOS DOLARES",#N/A,FALSE,"informes"}</definedName>
    <definedName name="jkxhklxr7yikyxrjkr" localSheetId="5" hidden="1">{"PAGOS DOLARES",#N/A,FALSE,"informes"}</definedName>
    <definedName name="jkxhklxr7yikyxrjkr" localSheetId="18" hidden="1">{"PAGOS DOLARES",#N/A,FALSE,"informes"}</definedName>
    <definedName name="jkxhklxr7yikyxrjkr" localSheetId="19" hidden="1">{"PAGOS DOLARES",#N/A,FALSE,"informes"}</definedName>
    <definedName name="jkxhklxr7yikyxrjkr" hidden="1">{"PAGOS DOLARES",#N/A,FALSE,"informes"}</definedName>
    <definedName name="jnk"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PY">#REF!</definedName>
    <definedName name="jreszjz" localSheetId="17" hidden="1">{#N/A,#N/A,FALSE,"informes"}</definedName>
    <definedName name="jreszjz" localSheetId="4" hidden="1">{#N/A,#N/A,FALSE,"informes"}</definedName>
    <definedName name="jreszjz" localSheetId="5" hidden="1">{#N/A,#N/A,FALSE,"informes"}</definedName>
    <definedName name="jreszjz" localSheetId="18" hidden="1">{#N/A,#N/A,FALSE,"informes"}</definedName>
    <definedName name="jreszjz" localSheetId="19" hidden="1">{#N/A,#N/A,FALSE,"informes"}</definedName>
    <definedName name="jreszjz" hidden="1">{#N/A,#N/A,FALSE,"informes"}</definedName>
    <definedName name="jrxsyktuod" localSheetId="17" hidden="1">{#N/A,#N/A,FALSE,"informes"}</definedName>
    <definedName name="jrxsyktuod" localSheetId="4" hidden="1">{#N/A,#N/A,FALSE,"informes"}</definedName>
    <definedName name="jrxsyktuod" localSheetId="5" hidden="1">{#N/A,#N/A,FALSE,"informes"}</definedName>
    <definedName name="jrxsyktuod" localSheetId="18" hidden="1">{#N/A,#N/A,FALSE,"informes"}</definedName>
    <definedName name="jrxsyktuod" localSheetId="19" hidden="1">{#N/A,#N/A,FALSE,"informes"}</definedName>
    <definedName name="jrxsyktuod" hidden="1">{#N/A,#N/A,FALSE,"informes"}</definedName>
    <definedName name="JU" localSheetId="5" hidden="1">{#N/A,#N/A,FALSE,"informes"}</definedName>
    <definedName name="JU" hidden="1">{#N/A,#N/A,FALSE,"informes"}</definedName>
    <definedName name="Jul" localSheetId="4">[1]BCol!$V$3</definedName>
    <definedName name="Jul" localSheetId="5">[1]BCol!$V$3</definedName>
    <definedName name="Jul">[17]BCol!$V$3</definedName>
    <definedName name="Jun" localSheetId="4">[1]BCol!$U$3</definedName>
    <definedName name="Jun" localSheetId="5">[1]BCol!$U$3</definedName>
    <definedName name="Jun">[17]BCol!$U$3</definedName>
    <definedName name="k.snkm" localSheetId="17" hidden="1">{"PAGOS DOLARES",#N/A,FALSE,"informes"}</definedName>
    <definedName name="k.snkm" localSheetId="4" hidden="1">{"PAGOS DOLARES",#N/A,FALSE,"informes"}</definedName>
    <definedName name="k.snkm" localSheetId="5" hidden="1">{"PAGOS DOLARES",#N/A,FALSE,"informes"}</definedName>
    <definedName name="k.snkm" localSheetId="18" hidden="1">{"PAGOS DOLARES",#N/A,FALSE,"informes"}</definedName>
    <definedName name="k.snkm" localSheetId="19" hidden="1">{"PAGOS DOLARES",#N/A,FALSE,"informes"}</definedName>
    <definedName name="k.snkm" hidden="1">{"PAGOS DOLARES",#N/A,FALSE,"informes"}</definedName>
    <definedName name="KBALANCEVSFMI" localSheetId="4">#REF!</definedName>
    <definedName name="KBALANCEVSFMI" localSheetId="5">#REF!</definedName>
    <definedName name="KBALANCEVSFMI" localSheetId="57">#REF!</definedName>
    <definedName name="KBALANCEVSFMI">#REF!</definedName>
    <definedName name="kbijdbgea" localSheetId="17" hidden="1">{"PAGOS DOLARES",#N/A,FALSE,"informes"}</definedName>
    <definedName name="kbijdbgea" localSheetId="4" hidden="1">{"PAGOS DOLARES",#N/A,FALSE,"informes"}</definedName>
    <definedName name="kbijdbgea" localSheetId="5" hidden="1">{"PAGOS DOLARES",#N/A,FALSE,"informes"}</definedName>
    <definedName name="kbijdbgea" localSheetId="18" hidden="1">{"PAGOS DOLARES",#N/A,FALSE,"informes"}</definedName>
    <definedName name="kbijdbgea" localSheetId="19" hidden="1">{"PAGOS DOLARES",#N/A,FALSE,"informes"}</definedName>
    <definedName name="kbijdbgea" hidden="1">{"PAGOS DOLARES",#N/A,FALSE,"informes"}</definedName>
    <definedName name="KBJAENB" localSheetId="17" hidden="1">{"INGRESOS DOLARES",#N/A,FALSE,"informes"}</definedName>
    <definedName name="KBJAENB" localSheetId="4" hidden="1">{"INGRESOS DOLARES",#N/A,FALSE,"informes"}</definedName>
    <definedName name="KBJAENB" localSheetId="5" hidden="1">{"INGRESOS DOLARES",#N/A,FALSE,"informes"}</definedName>
    <definedName name="KBJAENB" localSheetId="18" hidden="1">{"INGRESOS DOLARES",#N/A,FALSE,"informes"}</definedName>
    <definedName name="KBJAENB" localSheetId="19" hidden="1">{"INGRESOS DOLARES",#N/A,FALSE,"informes"}</definedName>
    <definedName name="KBJAENB" hidden="1">{"INGRESOS DOLARES",#N/A,FALSE,"informes"}</definedName>
    <definedName name="KDJNHEANBH" localSheetId="17" hidden="1">{"INGRESOS DOLARES",#N/A,FALSE,"informes"}</definedName>
    <definedName name="KDJNHEANBH" localSheetId="4" hidden="1">{"INGRESOS DOLARES",#N/A,FALSE,"informes"}</definedName>
    <definedName name="KDJNHEANBH" localSheetId="5" hidden="1">{"INGRESOS DOLARES",#N/A,FALSE,"informes"}</definedName>
    <definedName name="KDJNHEANBH" localSheetId="18" hidden="1">{"INGRESOS DOLARES",#N/A,FALSE,"informes"}</definedName>
    <definedName name="KDJNHEANBH" localSheetId="19" hidden="1">{"INGRESOS DOLARES",#N/A,FALSE,"informes"}</definedName>
    <definedName name="KDJNHEANBH" hidden="1">{"INGRESOS DOLARES",#N/A,FALSE,"informes"}</definedName>
    <definedName name="kghs6r4k" localSheetId="17" hidden="1">{#N/A,#N/A,FALSE,"informes"}</definedName>
    <definedName name="kghs6r4k" localSheetId="4" hidden="1">{#N/A,#N/A,FALSE,"informes"}</definedName>
    <definedName name="kghs6r4k" localSheetId="5" hidden="1">{#N/A,#N/A,FALSE,"informes"}</definedName>
    <definedName name="kghs6r4k" localSheetId="18" hidden="1">{#N/A,#N/A,FALSE,"informes"}</definedName>
    <definedName name="kghs6r4k" localSheetId="19" hidden="1">{#N/A,#N/A,FALSE,"informes"}</definedName>
    <definedName name="kghs6r4k" hidden="1">{#N/A,#N/A,FALSE,"informes"}</definedName>
    <definedName name="kjnñn" localSheetId="17" hidden="1">#REF!</definedName>
    <definedName name="kjnñn" localSheetId="10" hidden="1">#REF!</definedName>
    <definedName name="kjnñn" localSheetId="11" hidden="1">#REF!</definedName>
    <definedName name="kjnñn" localSheetId="12" hidden="1">#REF!</definedName>
    <definedName name="kjnñn" localSheetId="3" hidden="1">#REF!</definedName>
    <definedName name="kjnñn" localSheetId="4" hidden="1">#REF!</definedName>
    <definedName name="kjnñn" localSheetId="5" hidden="1">#REF!</definedName>
    <definedName name="kjnñn" localSheetId="7" hidden="1">#REF!</definedName>
    <definedName name="kjnñn" localSheetId="8" hidden="1">#REF!</definedName>
    <definedName name="kjnñn" localSheetId="9" hidden="1">#REF!</definedName>
    <definedName name="kjnñn" localSheetId="13" hidden="1">#REF!</definedName>
    <definedName name="kjnñn" localSheetId="14" hidden="1">'Gráfico A2.2'!#REF!</definedName>
    <definedName name="kjnñn" localSheetId="15" hidden="1">#REF!</definedName>
    <definedName name="kjnñn" localSheetId="16" hidden="1">#REF!</definedName>
    <definedName name="kjnñn" localSheetId="18" hidden="1">#REF!</definedName>
    <definedName name="kjnñn" localSheetId="19" hidden="1">#REF!</definedName>
    <definedName name="kjnñn" localSheetId="58" hidden="1">#REF!</definedName>
    <definedName name="kjnñn" localSheetId="20" hidden="1">#REF!</definedName>
    <definedName name="kjnñn" localSheetId="21" hidden="1">#REF!</definedName>
    <definedName name="kjnñn" localSheetId="22" hidden="1">#REF!</definedName>
    <definedName name="kjnñn" localSheetId="23" hidden="1">#REF!</definedName>
    <definedName name="kjnñn" localSheetId="24" hidden="1">#REF!</definedName>
    <definedName name="kjnñn" hidden="1">#REF!</definedName>
    <definedName name="KK" localSheetId="17" hidden="1">{#N/A,#N/A,FALSE,"informes"}</definedName>
    <definedName name="KK" localSheetId="4" hidden="1">{#N/A,#N/A,FALSE,"informes"}</definedName>
    <definedName name="KK" localSheetId="5" hidden="1">{#N/A,#N/A,FALSE,"informes"}</definedName>
    <definedName name="KK" localSheetId="18" hidden="1">{#N/A,#N/A,FALSE,"informes"}</definedName>
    <definedName name="KK" localSheetId="19" hidden="1">{#N/A,#N/A,FALSE,"informes"}</definedName>
    <definedName name="KK" hidden="1">{#N/A,#N/A,FALSE,"informes"}</definedName>
    <definedName name="kkkk">'[1]CUADRO No 4'!#REF!</definedName>
    <definedName name="kkl" localSheetId="17">#REF!</definedName>
    <definedName name="kkl" localSheetId="10">#REF!</definedName>
    <definedName name="kkl" localSheetId="11">#REF!</definedName>
    <definedName name="kkl" localSheetId="12">#REF!</definedName>
    <definedName name="kkl" localSheetId="3">#REF!</definedName>
    <definedName name="kkl" localSheetId="4">#REF!</definedName>
    <definedName name="kkl" localSheetId="5">#REF!</definedName>
    <definedName name="kkl" localSheetId="7">#REF!</definedName>
    <definedName name="kkl" localSheetId="8">#REF!</definedName>
    <definedName name="kkl" localSheetId="9">#REF!</definedName>
    <definedName name="kkl" localSheetId="13">#REF!</definedName>
    <definedName name="kkl" localSheetId="14">'Gráfico A2.2'!#REF!</definedName>
    <definedName name="kkl" localSheetId="15">#REF!</definedName>
    <definedName name="kkl" localSheetId="16">#REF!</definedName>
    <definedName name="kkl" localSheetId="18">#REF!</definedName>
    <definedName name="kkl" localSheetId="19">#REF!</definedName>
    <definedName name="kkl" localSheetId="58">#REF!</definedName>
    <definedName name="kkl" localSheetId="20">#REF!</definedName>
    <definedName name="kkl" localSheetId="21">#REF!</definedName>
    <definedName name="kkl" localSheetId="22">#REF!</definedName>
    <definedName name="kkl" localSheetId="23">#REF!</definedName>
    <definedName name="kkl" localSheetId="24">#REF!</definedName>
    <definedName name="kkl">#REF!</definedName>
    <definedName name="kky" localSheetId="17" hidden="1">{#N/A,#N/A,FALSE,"informes"}</definedName>
    <definedName name="kky" localSheetId="4" hidden="1">{#N/A,#N/A,FALSE,"informes"}</definedName>
    <definedName name="kky" localSheetId="5" hidden="1">{#N/A,#N/A,FALSE,"informes"}</definedName>
    <definedName name="kky" localSheetId="18" hidden="1">{#N/A,#N/A,FALSE,"informes"}</definedName>
    <definedName name="kky" localSheetId="19" hidden="1">{#N/A,#N/A,FALSE,"informes"}</definedName>
    <definedName name="kky" hidden="1">{#N/A,#N/A,FALSE,"informes"}</definedName>
    <definedName name="KOL" localSheetId="5" hidden="1">{#N/A,#N/A,FALSE,"informes"}</definedName>
    <definedName name="KOL" hidden="1">{#N/A,#N/A,FALSE,"informes"}</definedName>
    <definedName name="kryxskrxkl" localSheetId="17" hidden="1">{#N/A,#N/A,FALSE,"informes"}</definedName>
    <definedName name="kryxskrxkl" localSheetId="4" hidden="1">{#N/A,#N/A,FALSE,"informes"}</definedName>
    <definedName name="kryxskrxkl" localSheetId="5" hidden="1">{#N/A,#N/A,FALSE,"informes"}</definedName>
    <definedName name="kryxskrxkl" localSheetId="18" hidden="1">{#N/A,#N/A,FALSE,"informes"}</definedName>
    <definedName name="kryxskrxkl" localSheetId="19" hidden="1">{#N/A,#N/A,FALSE,"informes"}</definedName>
    <definedName name="kryxskrxkl" hidden="1">{#N/A,#N/A,FALSE,"informes"}</definedName>
    <definedName name="largo" localSheetId="10">#REF!</definedName>
    <definedName name="largo" localSheetId="11">#REF!</definedName>
    <definedName name="largo" localSheetId="12">#REF!</definedName>
    <definedName name="largo" localSheetId="3">#REF!</definedName>
    <definedName name="largo" localSheetId="4">#REF!</definedName>
    <definedName name="largo" localSheetId="5">#REF!</definedName>
    <definedName name="largo" localSheetId="7">#REF!</definedName>
    <definedName name="largo" localSheetId="8">#REF!</definedName>
    <definedName name="largo" localSheetId="9">#REF!</definedName>
    <definedName name="largo" localSheetId="13">#REF!</definedName>
    <definedName name="largo" localSheetId="14">#REF!</definedName>
    <definedName name="largo" localSheetId="58">#REF!</definedName>
    <definedName name="largo" localSheetId="20">#REF!</definedName>
    <definedName name="largo" localSheetId="21">#REF!</definedName>
    <definedName name="largo" localSheetId="22">#REF!</definedName>
    <definedName name="largo" localSheetId="23">#REF!</definedName>
    <definedName name="largo" localSheetId="24">#REF!</definedName>
    <definedName name="largo">#REF!</definedName>
    <definedName name="LES" localSheetId="5" hidden="1">{#N/A,#N/A,FALSE,"informes"}</definedName>
    <definedName name="LES" hidden="1">{#N/A,#N/A,FALSE,"informes"}</definedName>
    <definedName name="letra" localSheetId="10">#REF!</definedName>
    <definedName name="letra" localSheetId="11">#REF!</definedName>
    <definedName name="letra" localSheetId="12">#REF!</definedName>
    <definedName name="letra" localSheetId="3">#REF!</definedName>
    <definedName name="letra" localSheetId="4">#REF!</definedName>
    <definedName name="letra" localSheetId="5">#REF!</definedName>
    <definedName name="letra" localSheetId="7">#REF!</definedName>
    <definedName name="letra" localSheetId="8">#REF!</definedName>
    <definedName name="letra" localSheetId="9">#REF!</definedName>
    <definedName name="letra" localSheetId="13">#REF!</definedName>
    <definedName name="letra" localSheetId="14">#REF!</definedName>
    <definedName name="letra" localSheetId="58">#REF!</definedName>
    <definedName name="letra" localSheetId="20">#REF!</definedName>
    <definedName name="letra" localSheetId="21">#REF!</definedName>
    <definedName name="letra" localSheetId="22">#REF!</definedName>
    <definedName name="letra" localSheetId="23">#REF!</definedName>
    <definedName name="letra" localSheetId="24">#REF!</definedName>
    <definedName name="letra">#REF!</definedName>
    <definedName name="LIBRE_00">#REF!</definedName>
    <definedName name="LIBRE_01_RESERVA">#REF!</definedName>
    <definedName name="LIBRE_02">#REF!</definedName>
    <definedName name="LIBRE_94">#REF!</definedName>
    <definedName name="LIBRE_95">#REF!</definedName>
    <definedName name="LIBRE_96">#REF!</definedName>
    <definedName name="LIBRE_97">#REF!</definedName>
    <definedName name="LIBRE_98">#REF!</definedName>
    <definedName name="LIBRE_99">#REF!</definedName>
    <definedName name="liqui" localSheetId="4">#REF!</definedName>
    <definedName name="liqui" localSheetId="5">#REF!</definedName>
    <definedName name="liqui" localSheetId="57">#REF!</definedName>
    <definedName name="liqui">#REF!</definedName>
    <definedName name="liquidacion97" localSheetId="4">'[1]LIQUI-TRANSF'!#REF!</definedName>
    <definedName name="liquidacion97" localSheetId="5">'[1]LIQUI-TRANSF'!#REF!</definedName>
    <definedName name="liquidacion97" localSheetId="57">'[31]LIQUI-TRANSF'!#REF!</definedName>
    <definedName name="liquidacion97">'[31]LIQUI-TRANSF'!#REF!</definedName>
    <definedName name="LIS" localSheetId="5" hidden="1">{#N/A,#N/A,FALSE,"informes"}</definedName>
    <definedName name="LIS" hidden="1">{#N/A,#N/A,FALSE,"informes"}</definedName>
    <definedName name="lklm"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rjslkndalñkvnkea" localSheetId="17" hidden="1">{"INGRESOS DOLARES",#N/A,FALSE,"informes"}</definedName>
    <definedName name="lkrjslkndalñkvnkea" localSheetId="4" hidden="1">{"INGRESOS DOLARES",#N/A,FALSE,"informes"}</definedName>
    <definedName name="lkrjslkndalñkvnkea" localSheetId="5" hidden="1">{"INGRESOS DOLARES",#N/A,FALSE,"informes"}</definedName>
    <definedName name="lkrjslkndalñkvnkea" localSheetId="18" hidden="1">{"INGRESOS DOLARES",#N/A,FALSE,"informes"}</definedName>
    <definedName name="lkrjslkndalñkvnkea" localSheetId="19" hidden="1">{"INGRESOS DOLARES",#N/A,FALSE,"informes"}</definedName>
    <definedName name="lkrjslkndalñkvnkea" hidden="1">{"INGRESOS DOLARES",#N/A,FALSE,"informes"}</definedName>
    <definedName name="LL" localSheetId="5" hidden="1">{#N/A,#N/A,FALSE,"informes"}</definedName>
    <definedName name="LL" hidden="1">{#N/A,#N/A,FALSE,"informes"}</definedName>
    <definedName name="LO" localSheetId="5" hidden="1">{"PAGOS DOLARES",#N/A,FALSE,"informes"}</definedName>
    <definedName name="LO" hidden="1">{"PAGOS DOLARES",#N/A,FALSE,"informes"}</definedName>
    <definedName name="loq"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PORTADASECTOR" localSheetId="4">#REF!</definedName>
    <definedName name="LPORTADASECTOR" localSheetId="5">#REF!</definedName>
    <definedName name="LPORTADASECTOR" localSheetId="57">#REF!</definedName>
    <definedName name="LPORTADASECTOR">#REF!</definedName>
    <definedName name="LUI" localSheetId="5" hidden="1">{#N/A,#N/A,FALSE,"informes"}</definedName>
    <definedName name="LUI" hidden="1">{#N/A,#N/A,FALSE,"informes"}</definedName>
    <definedName name="LUNA" localSheetId="5" hidden="1">{"PAGOS DOLARES",#N/A,FALSE,"informes"}</definedName>
    <definedName name="LUNA" hidden="1">{"PAGOS DOLARES",#N/A,FALSE,"informes"}</definedName>
    <definedName name="LUZ" localSheetId="5" hidden="1">{#N/A,#N/A,FALSE,"informes"}</definedName>
    <definedName name="LUZ" hidden="1">{#N/A,#N/A,FALSE,"informes"}</definedName>
    <definedName name="M" localSheetId="4">[1]DATOS!$F$34</definedName>
    <definedName name="M" localSheetId="5">[1]DATOS!$F$34</definedName>
    <definedName name="M">[32]Datos!$F$34</definedName>
    <definedName name="MA" localSheetId="4">[1]APACDO!#REF!</definedName>
    <definedName name="MA" localSheetId="5">[1]APACDO!#REF!</definedName>
    <definedName name="MA" localSheetId="57">[4]APACDO!#REF!</definedName>
    <definedName name="MA">[4]APACDO!#REF!</definedName>
    <definedName name="MACRO">#REF!</definedName>
    <definedName name="Mar" localSheetId="4">[1]BCol!$R$3</definedName>
    <definedName name="Mar" localSheetId="5">[1]BCol!$R$3</definedName>
    <definedName name="Mar">[17]BCol!$R$3</definedName>
    <definedName name="MARZON" localSheetId="4">[1]VIGN!#REF!</definedName>
    <definedName name="MARZON" localSheetId="5">[1]VIGN!#REF!</definedName>
    <definedName name="MARZON" localSheetId="57">[29]VIGN!#REF!</definedName>
    <definedName name="MARZON">[29]VIGN!#REF!</definedName>
    <definedName name="MARZOP" localSheetId="4">#REF!</definedName>
    <definedName name="MARZOP" localSheetId="5">#REF!</definedName>
    <definedName name="MARZOP" localSheetId="57">#REF!</definedName>
    <definedName name="MARZOP">#REF!</definedName>
    <definedName name="MARZORN" localSheetId="4">#REF!</definedName>
    <definedName name="MARZORN" localSheetId="5">#REF!</definedName>
    <definedName name="MARZORN" localSheetId="57">#REF!</definedName>
    <definedName name="MARZORN">#REF!</definedName>
    <definedName name="MARZORP" localSheetId="4">#REF!</definedName>
    <definedName name="MARZORP" localSheetId="5">#REF!</definedName>
    <definedName name="MARZORP" localSheetId="57">#REF!</definedName>
    <definedName name="MARZORP">#REF!</definedName>
    <definedName name="MATRIZRICS" localSheetId="4">'[1]RICS NUEVA HOJA DIARIA'!$A$1:$AB$42</definedName>
    <definedName name="MATRIZRICS" localSheetId="5">'[1]RICS NUEVA HOJA DIARIA'!$A$1:$AB$42</definedName>
    <definedName name="MATRIZRICS">'[33]RICS NUEVA HOJA DIARIA'!$A$1:$AB$42</definedName>
    <definedName name="May" localSheetId="4">[1]BCol!$T$3</definedName>
    <definedName name="May" localSheetId="5">[1]BCol!$T$3</definedName>
    <definedName name="May">[17]BCol!$T$3</definedName>
    <definedName name="MENUIMP" localSheetId="4">[1]ENTRADA!#REF!</definedName>
    <definedName name="MENUIMP" localSheetId="5">[1]ENTRADA!#REF!</definedName>
    <definedName name="MENUIMP" localSheetId="57">[2]ENTRADA!#REF!</definedName>
    <definedName name="MENUIMP">[2]ENTRADA!#REF!</definedName>
    <definedName name="mes" localSheetId="4">#REF!</definedName>
    <definedName name="mes" localSheetId="5">#REF!</definedName>
    <definedName name="mes" localSheetId="57">#REF!</definedName>
    <definedName name="mes">#REF!</definedName>
    <definedName name="MET89B">#REF!</definedName>
    <definedName name="MET90B">#REF!</definedName>
    <definedName name="MET91B">#REF!</definedName>
    <definedName name="MET92B">#REF!</definedName>
    <definedName name="MET93B">#REF!</definedName>
    <definedName name="MET93C">#REF!</definedName>
    <definedName name="MET93D">#REF!</definedName>
    <definedName name="MET94B">#REF!</definedName>
    <definedName name="MET94C">#REF!</definedName>
    <definedName name="MET94D">#REF!</definedName>
    <definedName name="MET95A">#REF!</definedName>
    <definedName name="MET95B">#REF!</definedName>
    <definedName name="MET95C">#REF!</definedName>
    <definedName name="MET95D">#REF!</definedName>
    <definedName name="MET95E">#REF!</definedName>
    <definedName name="MET96A">#REF!</definedName>
    <definedName name="MET96B">#REF!</definedName>
    <definedName name="MET96C">#REF!</definedName>
    <definedName name="MET96D">#REF!</definedName>
    <definedName name="MET96E">#REF!</definedName>
    <definedName name="METROCRECIM" localSheetId="4">#REF!</definedName>
    <definedName name="METROCRECIM" localSheetId="5">#REF!</definedName>
    <definedName name="METROCRECIM" localSheetId="57">#REF!</definedName>
    <definedName name="METROCRECIM">#REF!</definedName>
    <definedName name="METROPESOS" localSheetId="4">#REF!</definedName>
    <definedName name="METROPESOS" localSheetId="5">#REF!</definedName>
    <definedName name="METROPESOS" localSheetId="57">#REF!</definedName>
    <definedName name="METROPESOS">#REF!</definedName>
    <definedName name="METROPIB" localSheetId="4">#REF!</definedName>
    <definedName name="METROPIB" localSheetId="5">#REF!</definedName>
    <definedName name="METROPIB" localSheetId="57">#REF!</definedName>
    <definedName name="METROPIB">#REF!</definedName>
    <definedName name="METROS">#REF!</definedName>
    <definedName name="METROS1">#REF!</definedName>
    <definedName name="METROS2">#REF!</definedName>
    <definedName name="mia" localSheetId="5" hidden="1">{#N/A,#N/A,FALSE,"informes"}</definedName>
    <definedName name="mia" hidden="1">{#N/A,#N/A,FALSE,"informes"}</definedName>
    <definedName name="MILITARES" localSheetId="4">#REF!</definedName>
    <definedName name="MILITARES" localSheetId="5">#REF!</definedName>
    <definedName name="MILITARES" localSheetId="57">#REF!</definedName>
    <definedName name="MILITARES">#REF!</definedName>
    <definedName name="MINISTRO" localSheetId="4">'[1]CUA1-3'!#REF!</definedName>
    <definedName name="MINISTRO" localSheetId="5">'[1]CUA1-3'!#REF!</definedName>
    <definedName name="MINISTRO" localSheetId="57">'[15]CUA1-3'!#REF!</definedName>
    <definedName name="MINISTRO">'[15]CUA1-3'!#REF!</definedName>
    <definedName name="MM" localSheetId="5" hidden="1">{"PAGOS DOLARES",#N/A,FALSE,"informes"}</definedName>
    <definedName name="MM" hidden="1">{"PAGOS DOLARES",#N/A,FALSE,"informes"}</definedName>
    <definedName name="MMMMMM" localSheetId="5" hidden="1">{"INGRESOS DOLARES",#N/A,FALSE,"informes"}</definedName>
    <definedName name="MMMMMM" hidden="1">{"INGRESOS DOLARES",#N/A,FALSE,"informes"}</definedName>
    <definedName name="MN" localSheetId="5" hidden="1">{"PAGOS DOLARES",#N/A,FALSE,"informes"}</definedName>
    <definedName name="MN" hidden="1">{"PAGOS DOLARES",#N/A,FALSE,"informes"}</definedName>
    <definedName name="Moneda_externa_Corte_a">OFFSET('[1]Moneda - externa'!$A$54,0,0,COUNT('[1]Moneda - externa'!$A:$A))</definedName>
    <definedName name="Moneda_externa_Serie_1">OFFSET('[1]Moneda - externa'!$B$54,0,0,COUNT('[1]Moneda - externa'!$A:$A))</definedName>
    <definedName name="Moneda_externa_Serie_2">OFFSET('[1]Moneda - externa'!$C$54,0,0,COUNT('[1]Moneda - externa'!$A:$A))</definedName>
    <definedName name="Moneda_externa_Serie_3">OFFSET('[1]Moneda - externa'!$D$54,0,0,COUNT('[1]Moneda - externa'!$A:$A))</definedName>
    <definedName name="Moneda_externa_Serie_4">OFFSET('[1]Moneda - externa'!$E$54,0,0,COUNT('[1]Moneda - externa'!$A:$A))</definedName>
    <definedName name="Moneda_externa_Serie_5">OFFSET('[1]Moneda - externa'!$F$54,0,0,COUNT('[1]Moneda - externa'!$A:$A))</definedName>
    <definedName name="Moneda_externaColumna_título_etiqueta">[1]Title!$B$120</definedName>
    <definedName name="Moneda_externaColumna_título_etiqueta_2">[1]Title!$B$121</definedName>
    <definedName name="Moneda_externaColumna_título_etiqueta_3">[1]Title!$B$122</definedName>
    <definedName name="Moneda_externaColumna_título_etiqueta_4">[1]Title!$B$123</definedName>
    <definedName name="Moneda_externaColumna_título_etiqueta_5">[1]Title!$B$124</definedName>
    <definedName name="Moneda_externaColumna_título_etiqueta_6">[1]Title!$B$125</definedName>
    <definedName name="Moneda_externaSección_subtítulo_etiqueta">[1]Title!$B$119</definedName>
    <definedName name="Moneda_externaSección_título_etiqueta">[1]Title!$B$118</definedName>
    <definedName name="Moneda_interna_Corte_a">OFFSET('[1]Moneda - interna'!$A$53,0,0,COUNT('[1]Moneda - interna'!$A:$A))</definedName>
    <definedName name="Moneda_interna_Serie_1">OFFSET('[1]Moneda - interna'!$B$53,0,0,COUNT('[1]Moneda - interna'!$A:$A))</definedName>
    <definedName name="Moneda_interna_Serie_2">OFFSET('[1]Moneda - interna'!$C$53,0,0,COUNT('[1]Moneda - interna'!$A:$A))</definedName>
    <definedName name="Moneda_interna_Serie_3">OFFSET('[1]Moneda - interna'!$D$53,0,0,COUNT('[1]Moneda - interna'!$A:$A))</definedName>
    <definedName name="Moneda_interna_serie_4">OFFSET('[1]Moneda - interna'!$E$53,0,0,COUNT('[1]Moneda - interna'!$A:$A))</definedName>
    <definedName name="Moneda_internaColumna_título_etiqueta">[1]Title!$B$113</definedName>
    <definedName name="Moneda_internaColumna_título_etiqueta_2">[1]Title!$B$114</definedName>
    <definedName name="Moneda_internaColumna_título_etiqueta_3">[1]Title!$B$115</definedName>
    <definedName name="Moneda_internaColumna_título_etiqueta_4">[1]Title!$B$116</definedName>
    <definedName name="Moneda_internaColumna_título_etiqueta_5">[1]Title!$B$117</definedName>
    <definedName name="Moneda_internaSección_subtítulo_etiqueta">[1]Title!$B$112</definedName>
    <definedName name="Moneda_internaSección_título_etiqueta">[1]Title!$B$111</definedName>
    <definedName name="Moneda_total_Corte_a">OFFSET('[1]Moneda - total'!$A$54,0,0,COUNT('[1]Moneda - total'!$A:$A))</definedName>
    <definedName name="Moneda_total_Serie_1">OFFSET('[1]Moneda - total'!$B$54,0,0,COUNT('[1]Moneda - total'!$A:$A))</definedName>
    <definedName name="Moneda_total_Serie_2">OFFSET('[1]Moneda - total'!$C$54,0,0,COUNT('[1]Moneda - total'!$A:$A))</definedName>
    <definedName name="Moneda_total_Serie_3">OFFSET('[1]Moneda - total'!$D$54,0,0,COUNT('[1]Moneda - total'!$A:$A))</definedName>
    <definedName name="Moneda_total_Serie_4">OFFSET('[1]Moneda - total'!$E$54,0,0,COUNT('[1]Moneda - total'!$A:$A))</definedName>
    <definedName name="Moneda_total_Serie_5">OFFSET('[1]Moneda - total'!$F$54,0,0,COUNT('[1]Moneda - total'!$A:$A))</definedName>
    <definedName name="Moneda_totalColumna_título_etiqueta">[1]Title!$B$128</definedName>
    <definedName name="Moneda_totalColumna_título_etiqueta_2">[1]Title!$B$129</definedName>
    <definedName name="Moneda_totalColumna_título_etiqueta_3">[1]Title!$B$130</definedName>
    <definedName name="Moneda_totalColumna_título_etiqueta_4">[1]Title!$B$131</definedName>
    <definedName name="Moneda_totalColumna_título_etiqueta_5">[1]Title!$B$132</definedName>
    <definedName name="Moneda_totalColumna_título_etiqueta_6">[1]Title!$B$133</definedName>
    <definedName name="Moneda_totalColumna_título_etiqueta_7">[1]Title!$B$134</definedName>
    <definedName name="Moneda_totalSección_subtítulo_etiqueta">[1]Title!$B$127</definedName>
    <definedName name="Moneda_totalSección_título_etiqueta">[1]Title!$B$126</definedName>
    <definedName name="mr"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mr" hidden="1">{TRUE,TRUE,-2.75,-17.75,483,276.75,FALSE,TRUE,TRUE,TRUE,0,3,15,1,110,11,8,4,TRUE,TRUE,3,TRUE,1,TRUE,75,"Swvu.EneFeb.","ACwvu.EneFeb.",#N/A,FALSE,FALSE,1.24,0.787401575,0.74,0.984251969,1,"","",FALSE,FALSE,FALSE,FALSE,1,#N/A,1,1,#DIV/0!,FALSE,"Rwvu.EneFeb.","Cwvu.EneFeb.",FALSE,FALSE,FALSE,1,300,300,FALSE,FALSE,TRUE,TRUE,TRUE}</definedName>
    <definedName name="MUNICIPIO">#REF!</definedName>
    <definedName name="mw"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mw" hidden="1">{TRUE,TRUE,-2.75,-17.75,483,276.75,FALSE,TRUE,TRUE,TRUE,0,3,15,1,110,11,8,4,TRUE,TRUE,3,TRUE,1,TRUE,75,"Swvu.EneFeb.","ACwvu.EneFeb.",#N/A,FALSE,FALSE,1.24,0.787401575,0.74,0.984251969,1,"","",FALSE,FALSE,FALSE,FALSE,1,#N/A,1,1,#DIV/0!,FALSE,"Rwvu.EneFeb.","Cwvu.EneFeb.",FALSE,FALSE,FALSE,1,300,300,FALSE,FALSE,TRUE,TRUE,TRUE}</definedName>
    <definedName name="n">#REF!</definedName>
    <definedName name="NACION" localSheetId="4">#REF!</definedName>
    <definedName name="NACION" localSheetId="5">#REF!</definedName>
    <definedName name="NACION" localSheetId="57">#REF!</definedName>
    <definedName name="NACION">#REF!</definedName>
    <definedName name="NETO1">#REF!</definedName>
    <definedName name="NETO2">#REF!</definedName>
    <definedName name="NETO3">#REF!</definedName>
    <definedName name="NETO4">#REF!</definedName>
    <definedName name="new" localSheetId="17" hidden="1">#REF!</definedName>
    <definedName name="new" localSheetId="10" hidden="1">#REF!</definedName>
    <definedName name="new" localSheetId="11" hidden="1">#REF!</definedName>
    <definedName name="new" localSheetId="12" hidden="1">#REF!</definedName>
    <definedName name="new" localSheetId="3" hidden="1">#REF!</definedName>
    <definedName name="new" localSheetId="4" hidden="1">#REF!</definedName>
    <definedName name="new" localSheetId="5" hidden="1">#REF!</definedName>
    <definedName name="new" localSheetId="7" hidden="1">#REF!</definedName>
    <definedName name="new" localSheetId="8" hidden="1">#REF!</definedName>
    <definedName name="new" localSheetId="9" hidden="1">#REF!</definedName>
    <definedName name="new" localSheetId="13" hidden="1">#REF!</definedName>
    <definedName name="new" localSheetId="14" hidden="1">'Gráfico A2.2'!#REF!</definedName>
    <definedName name="new" localSheetId="15" hidden="1">#REF!</definedName>
    <definedName name="new" localSheetId="16" hidden="1">#REF!</definedName>
    <definedName name="new" localSheetId="18" hidden="1">#REF!</definedName>
    <definedName name="new" localSheetId="19" hidden="1">#REF!</definedName>
    <definedName name="new" localSheetId="58" hidden="1">#REF!</definedName>
    <definedName name="new" localSheetId="20" hidden="1">#REF!</definedName>
    <definedName name="new" localSheetId="21" hidden="1">#REF!</definedName>
    <definedName name="new" localSheetId="22" hidden="1">#REF!</definedName>
    <definedName name="new" localSheetId="23" hidden="1">#REF!</definedName>
    <definedName name="new" localSheetId="24" hidden="1">#REF!</definedName>
    <definedName name="new" hidden="1">#REF!</definedName>
    <definedName name="nfoajañañldlfdkfkfgkfggjgjgj" localSheetId="17" hidden="1">{"PAGOS DOLARES",#N/A,FALSE,"informes"}</definedName>
    <definedName name="nfoajañañldlfdkfkfgkfggjgjgj" localSheetId="4" hidden="1">{"PAGOS DOLARES",#N/A,FALSE,"informes"}</definedName>
    <definedName name="nfoajañañldlfdkfkfgkfggjgjgj" localSheetId="5" hidden="1">{"PAGOS DOLARES",#N/A,FALSE,"informes"}</definedName>
    <definedName name="nfoajañañldlfdkfkfgkfggjgjgj" localSheetId="18" hidden="1">{"PAGOS DOLARES",#N/A,FALSE,"informes"}</definedName>
    <definedName name="nfoajañañldlfdkfkfgkfggjgjgj" localSheetId="19" hidden="1">{"PAGOS DOLARES",#N/A,FALSE,"informes"}</definedName>
    <definedName name="nfoajañañldlfdkfkfgkfggjgjgj" hidden="1">{"PAGOS DOLARES",#N/A,FALSE,"informes"}</definedName>
    <definedName name="nivcar" localSheetId="4">#REF!</definedName>
    <definedName name="nivcar" localSheetId="5">#REF!</definedName>
    <definedName name="nivcar" localSheetId="57">#REF!</definedName>
    <definedName name="nivcar">#REF!</definedName>
    <definedName name="nivel" localSheetId="4">#REF!</definedName>
    <definedName name="nivel" localSheetId="5">#REF!</definedName>
    <definedName name="nivel" localSheetId="57">#REF!</definedName>
    <definedName name="nivel">#REF!</definedName>
    <definedName name="njzetzektryk" localSheetId="17" hidden="1">{"PAGOS DOLARES",#N/A,FALSE,"informes"}</definedName>
    <definedName name="njzetzektryk" localSheetId="4" hidden="1">{"PAGOS DOLARES",#N/A,FALSE,"informes"}</definedName>
    <definedName name="njzetzektryk" localSheetId="5" hidden="1">{"PAGOS DOLARES",#N/A,FALSE,"informes"}</definedName>
    <definedName name="njzetzektryk" localSheetId="18" hidden="1">{"PAGOS DOLARES",#N/A,FALSE,"informes"}</definedName>
    <definedName name="njzetzektryk" localSheetId="19" hidden="1">{"PAGOS DOLARES",#N/A,FALSE,"informes"}</definedName>
    <definedName name="njzetzektryk" hidden="1">{"PAGOS DOLARES",#N/A,FALSE,"informes"}</definedName>
    <definedName name="nklfrtmhosdgmlfgpnjrmsnmlrmn" localSheetId="17" hidden="1">{#N/A,#N/A,FALSE,"informes"}</definedName>
    <definedName name="nklfrtmhosdgmlfgpnjrmsnmlrmn" localSheetId="4" hidden="1">{#N/A,#N/A,FALSE,"informes"}</definedName>
    <definedName name="nklfrtmhosdgmlfgpnjrmsnmlrmn" localSheetId="5" hidden="1">{#N/A,#N/A,FALSE,"informes"}</definedName>
    <definedName name="nklfrtmhosdgmlfgpnjrmsnmlrmn" localSheetId="18" hidden="1">{#N/A,#N/A,FALSE,"informes"}</definedName>
    <definedName name="nklfrtmhosdgmlfgpnjrmsnmlrmn" localSheetId="19" hidden="1">{#N/A,#N/A,FALSE,"informes"}</definedName>
    <definedName name="nklfrtmhosdgmlfgpnjrmsnmlrmn" hidden="1">{#N/A,#N/A,FALSE,"informes"}</definedName>
    <definedName name="NLG">#REF!</definedName>
    <definedName name="nmklmeaknkgñlnkkgnmplrsñmjg" localSheetId="17" hidden="1">{#N/A,#N/A,FALSE,"informes"}</definedName>
    <definedName name="nmklmeaknkgñlnkkgnmplrsñmjg" localSheetId="4" hidden="1">{#N/A,#N/A,FALSE,"informes"}</definedName>
    <definedName name="nmklmeaknkgñlnkkgnmplrsñmjg" localSheetId="5" hidden="1">{#N/A,#N/A,FALSE,"informes"}</definedName>
    <definedName name="nmklmeaknkgñlnkkgnmplrsñmjg" localSheetId="18" hidden="1">{#N/A,#N/A,FALSE,"informes"}</definedName>
    <definedName name="nmklmeaknkgñlnkkgnmplrsñmjg" localSheetId="19" hidden="1">{#N/A,#N/A,FALSE,"informes"}</definedName>
    <definedName name="nmklmeaknkgñlnkkgnmplrsñmjg" hidden="1">{#N/A,#N/A,FALSE,"informes"}</definedName>
    <definedName name="nmltmylnmapemhammonkha" localSheetId="17" hidden="1">{"PAGOS DOLARES",#N/A,FALSE,"informes"}</definedName>
    <definedName name="nmltmylnmapemhammonkha" localSheetId="4" hidden="1">{"PAGOS DOLARES",#N/A,FALSE,"informes"}</definedName>
    <definedName name="nmltmylnmapemhammonkha" localSheetId="5" hidden="1">{"PAGOS DOLARES",#N/A,FALSE,"informes"}</definedName>
    <definedName name="nmltmylnmapemhammonkha" localSheetId="18" hidden="1">{"PAGOS DOLARES",#N/A,FALSE,"informes"}</definedName>
    <definedName name="nmltmylnmapemhammonkha" localSheetId="19" hidden="1">{"PAGOS DOLARES",#N/A,FALSE,"informes"}</definedName>
    <definedName name="nmltmylnmapemhammonkha" hidden="1">{"PAGOS DOLARES",#N/A,FALSE,"informes"}</definedName>
    <definedName name="NOINCLUIDCRECIM" localSheetId="4">#REF!</definedName>
    <definedName name="NOINCLUIDCRECIM" localSheetId="5">#REF!</definedName>
    <definedName name="NOINCLUIDCRECIM" localSheetId="57">#REF!</definedName>
    <definedName name="NOINCLUIDCRECIM">#REF!</definedName>
    <definedName name="NOINCLUIPESOS" localSheetId="4">#REF!</definedName>
    <definedName name="NOINCLUIPESOS" localSheetId="5">#REF!</definedName>
    <definedName name="NOINCLUIPESOS" localSheetId="57">#REF!</definedName>
    <definedName name="NOINCLUIPESOS">#REF!</definedName>
    <definedName name="NOK">#REF!</definedName>
    <definedName name="nomcar" localSheetId="4">#REF!</definedName>
    <definedName name="nomcar" localSheetId="5">#REF!</definedName>
    <definedName name="nomcar" localSheetId="57">#REF!</definedName>
    <definedName name="nomcar">#REF!</definedName>
    <definedName name="nomniv" localSheetId="4">#REF!</definedName>
    <definedName name="nomniv" localSheetId="5">#REF!</definedName>
    <definedName name="nomniv" localSheetId="57">#REF!</definedName>
    <definedName name="nomniv">#REF!</definedName>
    <definedName name="noñkrmjeamnmtlnmkbvnsr" localSheetId="17" hidden="1">{#N/A,#N/A,FALSE,"informes"}</definedName>
    <definedName name="noñkrmjeamnmtlnmkbvnsr" localSheetId="4" hidden="1">{#N/A,#N/A,FALSE,"informes"}</definedName>
    <definedName name="noñkrmjeamnmtlnmkbvnsr" localSheetId="5" hidden="1">{#N/A,#N/A,FALSE,"informes"}</definedName>
    <definedName name="noñkrmjeamnmtlnmkbvnsr" localSheetId="18" hidden="1">{#N/A,#N/A,FALSE,"informes"}</definedName>
    <definedName name="noñkrmjeamnmtlnmkbvnsr" localSheetId="19" hidden="1">{#N/A,#N/A,FALSE,"informes"}</definedName>
    <definedName name="noñkrmjeamnmtlnmkbvnsr" hidden="1">{#N/A,#N/A,FALSE,"informes"}</definedName>
    <definedName name="NOS" localSheetId="5" hidden="1">{"INGRESOS DOLARES",#N/A,FALSE,"informes"}</definedName>
    <definedName name="NOS" hidden="1">{"INGRESOS DOLARES",#N/A,FALSE,"informes"}</definedName>
    <definedName name="NOV" localSheetId="17">#REF!</definedName>
    <definedName name="NOV" localSheetId="10">#REF!</definedName>
    <definedName name="NOV" localSheetId="11">#REF!</definedName>
    <definedName name="NOV" localSheetId="12">#REF!</definedName>
    <definedName name="NOV" localSheetId="3">#REF!</definedName>
    <definedName name="NOV" localSheetId="4">#REF!</definedName>
    <definedName name="NOV" localSheetId="5">#REF!</definedName>
    <definedName name="NOV" localSheetId="7">#REF!</definedName>
    <definedName name="NOV" localSheetId="8">#REF!</definedName>
    <definedName name="NOV" localSheetId="9">#REF!</definedName>
    <definedName name="NOV" localSheetId="13">#REF!</definedName>
    <definedName name="NOV" localSheetId="14">'Gráfico A2.2'!#REF!</definedName>
    <definedName name="NOV" localSheetId="15">#REF!</definedName>
    <definedName name="NOV" localSheetId="16">#REF!</definedName>
    <definedName name="NOV" localSheetId="18">#REF!</definedName>
    <definedName name="NOV" localSheetId="19">#REF!</definedName>
    <definedName name="Nov" localSheetId="57">[17]BCol!$Z$3</definedName>
    <definedName name="NOV" localSheetId="58">#REF!</definedName>
    <definedName name="NOV" localSheetId="20">#REF!</definedName>
    <definedName name="NOV" localSheetId="21">#REF!</definedName>
    <definedName name="NOV" localSheetId="22">#REF!</definedName>
    <definedName name="NOV" localSheetId="23">#REF!</definedName>
    <definedName name="NOV" localSheetId="24">#REF!</definedName>
    <definedName name="NOV">#REF!</definedName>
    <definedName name="NOVDEUDAFLOTANTE" localSheetId="4">#REF!</definedName>
    <definedName name="NOVDEUDAFLOTANTE" localSheetId="5">#REF!</definedName>
    <definedName name="NOVDEUDAFLOTANTE" localSheetId="57">#REF!</definedName>
    <definedName name="NOVDEUDAFLOTANTE">#REF!</definedName>
    <definedName name="NOVEDAD" localSheetId="17">#REF!</definedName>
    <definedName name="NOVEDAD" localSheetId="10">#REF!</definedName>
    <definedName name="NOVEDAD" localSheetId="11">#REF!</definedName>
    <definedName name="NOVEDAD" localSheetId="12">#REF!</definedName>
    <definedName name="NOVEDAD" localSheetId="3">#REF!</definedName>
    <definedName name="NOVEDAD" localSheetId="4">#REF!</definedName>
    <definedName name="NOVEDAD" localSheetId="5">#REF!</definedName>
    <definedName name="NOVEDAD" localSheetId="7">#REF!</definedName>
    <definedName name="NOVEDAD" localSheetId="8">#REF!</definedName>
    <definedName name="NOVEDAD" localSheetId="9">#REF!</definedName>
    <definedName name="NOVEDAD" localSheetId="13">#REF!</definedName>
    <definedName name="NOVEDAD" localSheetId="14">'Gráfico A2.2'!#REF!</definedName>
    <definedName name="NOVEDAD" localSheetId="15">#REF!</definedName>
    <definedName name="NOVEDAD" localSheetId="16">#REF!</definedName>
    <definedName name="NOVEDAD" localSheetId="18">#REF!</definedName>
    <definedName name="NOVEDAD" localSheetId="19">#REF!</definedName>
    <definedName name="NOVEDAD" localSheetId="58">#REF!</definedName>
    <definedName name="NOVEDAD" localSheetId="20">#REF!</definedName>
    <definedName name="NOVEDAD" localSheetId="21">#REF!</definedName>
    <definedName name="NOVEDAD" localSheetId="22">#REF!</definedName>
    <definedName name="NOVEDAD" localSheetId="23">#REF!</definedName>
    <definedName name="NOVEDAD" localSheetId="24">#REF!</definedName>
    <definedName name="NOVEDAD">#REF!</definedName>
    <definedName name="novedad1" localSheetId="17">#REF!</definedName>
    <definedName name="novedad1" localSheetId="10">#REF!</definedName>
    <definedName name="novedad1" localSheetId="11">#REF!</definedName>
    <definedName name="novedad1" localSheetId="12">#REF!</definedName>
    <definedName name="novedad1" localSheetId="3">#REF!</definedName>
    <definedName name="novedad1" localSheetId="4">#REF!</definedName>
    <definedName name="novedad1" localSheetId="5">#REF!</definedName>
    <definedName name="novedad1" localSheetId="7">#REF!</definedName>
    <definedName name="novedad1" localSheetId="8">#REF!</definedName>
    <definedName name="novedad1" localSheetId="9">#REF!</definedName>
    <definedName name="novedad1" localSheetId="13">#REF!</definedName>
    <definedName name="novedad1" localSheetId="14">'Gráfico A2.2'!#REF!</definedName>
    <definedName name="novedad1" localSheetId="15">#REF!</definedName>
    <definedName name="novedad1" localSheetId="16">#REF!</definedName>
    <definedName name="novedad1" localSheetId="18">#REF!</definedName>
    <definedName name="novedad1" localSheetId="19">#REF!</definedName>
    <definedName name="novedad1" localSheetId="58">#REF!</definedName>
    <definedName name="novedad1" localSheetId="20">#REF!</definedName>
    <definedName name="novedad1" localSheetId="21">#REF!</definedName>
    <definedName name="novedad1" localSheetId="22">#REF!</definedName>
    <definedName name="novedad1" localSheetId="23">#REF!</definedName>
    <definedName name="novedad1" localSheetId="24">#REF!</definedName>
    <definedName name="novedad1">#REF!</definedName>
    <definedName name="NOVEDADES" localSheetId="17">#REF!</definedName>
    <definedName name="NOVEDADES" localSheetId="10">#REF!</definedName>
    <definedName name="NOVEDADES" localSheetId="11">#REF!</definedName>
    <definedName name="NOVEDADES" localSheetId="12">#REF!</definedName>
    <definedName name="NOVEDADES" localSheetId="3">#REF!</definedName>
    <definedName name="NOVEDADES" localSheetId="4">#REF!</definedName>
    <definedName name="NOVEDADES" localSheetId="5">#REF!</definedName>
    <definedName name="NOVEDADES" localSheetId="7">#REF!</definedName>
    <definedName name="NOVEDADES" localSheetId="8">#REF!</definedName>
    <definedName name="NOVEDADES" localSheetId="9">#REF!</definedName>
    <definedName name="NOVEDADES" localSheetId="13">#REF!</definedName>
    <definedName name="NOVEDADES" localSheetId="14">'Gráfico A2.2'!#REF!</definedName>
    <definedName name="NOVEDADES" localSheetId="15">#REF!</definedName>
    <definedName name="NOVEDADES" localSheetId="16">#REF!</definedName>
    <definedName name="NOVEDADES" localSheetId="18">#REF!</definedName>
    <definedName name="NOVEDADES" localSheetId="19">#REF!</definedName>
    <definedName name="NOVEDADES" localSheetId="58">#REF!</definedName>
    <definedName name="NOVEDADES" localSheetId="20">#REF!</definedName>
    <definedName name="NOVEDADES" localSheetId="21">#REF!</definedName>
    <definedName name="NOVEDADES" localSheetId="22">#REF!</definedName>
    <definedName name="NOVEDADES" localSheetId="23">#REF!</definedName>
    <definedName name="NOVEDADES" localSheetId="24">#REF!</definedName>
    <definedName name="NOVEDADES">#REF!</definedName>
    <definedName name="NOVEVOLREZAGO" localSheetId="4">#REF!</definedName>
    <definedName name="NOVEVOLREZAGO" localSheetId="5">#REF!</definedName>
    <definedName name="NOVEVOLREZAGO" localSheetId="57">#REF!</definedName>
    <definedName name="NOVEVOLREZAGO">#REF!</definedName>
    <definedName name="nsfj" localSheetId="17" hidden="1">{"PAGOS DOLARES",#N/A,FALSE,"informes"}</definedName>
    <definedName name="nsfj" localSheetId="4" hidden="1">{"PAGOS DOLARES",#N/A,FALSE,"informes"}</definedName>
    <definedName name="nsfj" localSheetId="5" hidden="1">{"PAGOS DOLARES",#N/A,FALSE,"informes"}</definedName>
    <definedName name="nsfj" localSheetId="18" hidden="1">{"PAGOS DOLARES",#N/A,FALSE,"informes"}</definedName>
    <definedName name="nsfj" localSheetId="19" hidden="1">{"PAGOS DOLARES",#N/A,FALSE,"informes"}</definedName>
    <definedName name="nsfj" hidden="1">{"PAGOS DOLARES",#N/A,FALSE,"informes"}</definedName>
    <definedName name="NUB" localSheetId="5" hidden="1">{#N/A,#N/A,FALSE,"informes"}</definedName>
    <definedName name="NUB" hidden="1">{#N/A,#N/A,FALSE,"informes"}</definedName>
    <definedName name="numperi" localSheetId="4">#REF!</definedName>
    <definedName name="numperi" localSheetId="5">#REF!</definedName>
    <definedName name="numperi" localSheetId="57">#REF!</definedName>
    <definedName name="numperi">#REF!</definedName>
    <definedName name="ÑÑ" localSheetId="17" hidden="1">{"INGRESOS DOLARES",#N/A,FALSE,"informes"}</definedName>
    <definedName name="ÑÑ" localSheetId="4" hidden="1">{"INGRESOS DOLARES",#N/A,FALSE,"informes"}</definedName>
    <definedName name="ÑÑ" localSheetId="5" hidden="1">{"INGRESOS DOLARES",#N/A,FALSE,"informes"}</definedName>
    <definedName name="ÑÑ" localSheetId="18" hidden="1">{"INGRESOS DOLARES",#N/A,FALSE,"informes"}</definedName>
    <definedName name="ÑÑ" localSheetId="19" hidden="1">{"INGRESOS DOLARES",#N/A,FALSE,"informes"}</definedName>
    <definedName name="ÑÑ" hidden="1">{"INGRESOS DOLARES",#N/A,FALSE,"informes"}</definedName>
    <definedName name="Oct" localSheetId="4">[1]BCol!$Y$3</definedName>
    <definedName name="Oct" localSheetId="5">[1]BCol!$Y$3</definedName>
    <definedName name="Oct">[17]BCol!$Y$3</definedName>
    <definedName name="OE97B" localSheetId="4">#REF!</definedName>
    <definedName name="OE97B" localSheetId="5">#REF!</definedName>
    <definedName name="OE97B" localSheetId="57">#REF!</definedName>
    <definedName name="OE97B">#REF!</definedName>
    <definedName name="OEC" localSheetId="4">[1]ENTRADA!#REF!</definedName>
    <definedName name="OEC" localSheetId="5">[1]ENTRADA!#REF!</definedName>
    <definedName name="OEC" localSheetId="57">[2]ENTRADA!#REF!</definedName>
    <definedName name="OEC">[2]ENTRADA!#REF!</definedName>
    <definedName name="OEPROY97" localSheetId="4">#REF!</definedName>
    <definedName name="OEPROY97" localSheetId="5">#REF!</definedName>
    <definedName name="OEPROY97" localSheetId="57">#REF!</definedName>
    <definedName name="OEPROY97">#REF!</definedName>
    <definedName name="oìjhioeonmonmea" localSheetId="17" hidden="1">{#N/A,#N/A,FALSE,"informes"}</definedName>
    <definedName name="oìjhioeonmonmea" localSheetId="4" hidden="1">{#N/A,#N/A,FALSE,"informes"}</definedName>
    <definedName name="oìjhioeonmonmea" localSheetId="5" hidden="1">{#N/A,#N/A,FALSE,"informes"}</definedName>
    <definedName name="oìjhioeonmonmea" localSheetId="18" hidden="1">{#N/A,#N/A,FALSE,"informes"}</definedName>
    <definedName name="oìjhioeonmonmea" localSheetId="19" hidden="1">{#N/A,#N/A,FALSE,"informes"}</definedName>
    <definedName name="oìjhioeonmonmea" hidden="1">{#N/A,#N/A,FALSE,"informes"}</definedName>
    <definedName name="ojo" localSheetId="4">#REF!</definedName>
    <definedName name="ojo" localSheetId="5">#REF!</definedName>
    <definedName name="ojo" localSheetId="57">#REF!</definedName>
    <definedName name="ojo">#REF!</definedName>
    <definedName name="OLE_LINK1" localSheetId="4">'Gráfico A1.4'!$C$14</definedName>
    <definedName name="OLE_LINK1" localSheetId="5">'Gráfico A1.5'!$C$15</definedName>
    <definedName name="OLE_LINK1" localSheetId="6">'Gráfico A1.6'!$C$10</definedName>
    <definedName name="OLE_LINK2" localSheetId="4">'Gráfico A1.4'!$H$15</definedName>
    <definedName name="OLE_LINK2" localSheetId="5">'Gráfico A1.5'!$H$16</definedName>
    <definedName name="OLE_LINK2" localSheetId="6">'Gráfico A1.6'!$H$11</definedName>
    <definedName name="OLE_LINK3" localSheetId="4">'Gráfico A1.4'!$H$14</definedName>
    <definedName name="OLE_LINK3" localSheetId="5">'Gráfico A1.5'!$H$15</definedName>
    <definedName name="OLE_LINK3" localSheetId="6">'Gráfico A1.6'!$H$10</definedName>
    <definedName name="OLE_LINK4" localSheetId="4">'Gráfico A1.4'!$H$13</definedName>
    <definedName name="OLE_LINK4" localSheetId="5">'Gráfico A1.5'!$H$14</definedName>
    <definedName name="OLE_LINK4" localSheetId="6">'Gráfico A1.6'!$H$9</definedName>
    <definedName name="OO" localSheetId="17" hidden="1">{"PAGOS DOLARES",#N/A,FALSE,"informes"}</definedName>
    <definedName name="OO" localSheetId="4" hidden="1">{"PAGOS DOLARES",#N/A,FALSE,"informes"}</definedName>
    <definedName name="OO" localSheetId="5" hidden="1">{"PAGOS DOLARES",#N/A,FALSE,"informes"}</definedName>
    <definedName name="OO" localSheetId="18" hidden="1">{"PAGOS DOLARES",#N/A,FALSE,"informes"}</definedName>
    <definedName name="OO" localSheetId="19" hidden="1">{"PAGOS DOLARES",#N/A,FALSE,"informes"}</definedName>
    <definedName name="OO" hidden="1">{"PAGOS DOLARES",#N/A,FALSE,"informes"}</definedName>
    <definedName name="OO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oooooooo">[34]TCN!$A$28:$IV$30</definedName>
    <definedName name="OPERTESO2003">#REF!</definedName>
    <definedName name="opetesore00" localSheetId="4">#REF!</definedName>
    <definedName name="opetesore00" localSheetId="5">#REF!</definedName>
    <definedName name="opetesore00" localSheetId="57">#REF!</definedName>
    <definedName name="opetesore00">#REF!</definedName>
    <definedName name="opetesore98" localSheetId="4">#REF!</definedName>
    <definedName name="opetesore98" localSheetId="5">#REF!</definedName>
    <definedName name="opetesore98" localSheetId="57">#REF!</definedName>
    <definedName name="opetesore98">#REF!</definedName>
    <definedName name="opetesore99" localSheetId="4">#REF!</definedName>
    <definedName name="opetesore99" localSheetId="5">#REF!</definedName>
    <definedName name="opetesore99" localSheetId="57">#REF!</definedName>
    <definedName name="opetesore99">#REF!</definedName>
    <definedName name="ORcapital" localSheetId="4">#REF!</definedName>
    <definedName name="ORcapital" localSheetId="5">#REF!</definedName>
    <definedName name="ORcapital" localSheetId="57">#REF!</definedName>
    <definedName name="ORcapital">#REF!</definedName>
    <definedName name="ORTJBJBHKBFNKJD" localSheetId="17" hidden="1">{"INGRESOS DOLARES",#N/A,FALSE,"informes"}</definedName>
    <definedName name="ORTJBJBHKBFNKJD" localSheetId="4" hidden="1">{"INGRESOS DOLARES",#N/A,FALSE,"informes"}</definedName>
    <definedName name="ORTJBJBHKBFNKJD" localSheetId="5" hidden="1">{"INGRESOS DOLARES",#N/A,FALSE,"informes"}</definedName>
    <definedName name="ORTJBJBHKBFNKJD" localSheetId="18" hidden="1">{"INGRESOS DOLARES",#N/A,FALSE,"informes"}</definedName>
    <definedName name="ORTJBJBHKBFNKJD" localSheetId="19" hidden="1">{"INGRESOS DOLARES",#N/A,FALSE,"informes"}</definedName>
    <definedName name="ORTJBJBHKBFNKJD" hidden="1">{"INGRESOS DOLARES",#N/A,FALSE,"informes"}</definedName>
    <definedName name="OTRAS" localSheetId="4">#REF!</definedName>
    <definedName name="OTRAS" localSheetId="5">#REF!</definedName>
    <definedName name="OTRAS" localSheetId="57">#REF!</definedName>
    <definedName name="OTRAS">#REF!</definedName>
    <definedName name="otro" localSheetId="4">#REF!</definedName>
    <definedName name="otro" localSheetId="5">#REF!</definedName>
    <definedName name="otro" localSheetId="57">#REF!</definedName>
    <definedName name="otro">#REF!</definedName>
    <definedName name="otro_fonpet"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s" localSheetId="4">[1]Bogotá!$C$7</definedName>
    <definedName name="otros" localSheetId="5">[1]Bogotá!$C$7</definedName>
    <definedName name="otros">[35]Bogotá!$C$7</definedName>
    <definedName name="P" localSheetId="4" hidden="1">{#N/A,#N/A,FALSE,"informes"}</definedName>
    <definedName name="P" localSheetId="5" hidden="1">{#N/A,#N/A,FALSE,"informes"}</definedName>
    <definedName name="P">'[26]Pesos ingresos'!$C$2:$U$111</definedName>
    <definedName name="pac03año">#REF!</definedName>
    <definedName name="PAGOPROM00_" localSheetId="4">#REF!</definedName>
    <definedName name="PAGOPROM00_" localSheetId="5">#REF!</definedName>
    <definedName name="PAGOPROM00_" localSheetId="57">#REF!</definedName>
    <definedName name="PAGOPROM00_">#REF!</definedName>
    <definedName name="PAGOPROM93_" localSheetId="4">#REF!</definedName>
    <definedName name="PAGOPROM93_" localSheetId="5">#REF!</definedName>
    <definedName name="PAGOPROM93_" localSheetId="57">#REF!</definedName>
    <definedName name="PAGOPROM93_">#REF!</definedName>
    <definedName name="PAGOPROM94_" localSheetId="4">#REF!</definedName>
    <definedName name="PAGOPROM94_" localSheetId="5">#REF!</definedName>
    <definedName name="PAGOPROM94_" localSheetId="57">#REF!</definedName>
    <definedName name="PAGOPROM94_">#REF!</definedName>
    <definedName name="PAGOPROM95_" localSheetId="4">#REF!</definedName>
    <definedName name="PAGOPROM95_" localSheetId="5">#REF!</definedName>
    <definedName name="PAGOPROM95_" localSheetId="57">#REF!</definedName>
    <definedName name="PAGOPROM95_">#REF!</definedName>
    <definedName name="PAGOPROM96_" localSheetId="4">#REF!</definedName>
    <definedName name="PAGOPROM96_" localSheetId="5">#REF!</definedName>
    <definedName name="PAGOPROM96_" localSheetId="57">#REF!</definedName>
    <definedName name="PAGOPROM96_">#REF!</definedName>
    <definedName name="PAGOPROM97_" localSheetId="4">#REF!</definedName>
    <definedName name="PAGOPROM97_" localSheetId="5">#REF!</definedName>
    <definedName name="PAGOPROM97_" localSheetId="57">#REF!</definedName>
    <definedName name="PAGOPROM97_">#REF!</definedName>
    <definedName name="PAGOPROM98_" localSheetId="4">#REF!</definedName>
    <definedName name="PAGOPROM98_" localSheetId="5">#REF!</definedName>
    <definedName name="PAGOPROM98_" localSheetId="57">#REF!</definedName>
    <definedName name="PAGOPROM98_">#REF!</definedName>
    <definedName name="PAGOPROM99_" localSheetId="4">#REF!</definedName>
    <definedName name="PAGOPROM99_" localSheetId="5">#REF!</definedName>
    <definedName name="PAGOPROM99_" localSheetId="57">#REF!</definedName>
    <definedName name="PAGOPROM99_">#REF!</definedName>
    <definedName name="paraque" localSheetId="5" hidden="1">{#N/A,#N/A,FALSE,"informes"}</definedName>
    <definedName name="paraque" hidden="1">{#N/A,#N/A,FALSE,"informes"}</definedName>
    <definedName name="PARTICIPACIONES_1997___2000" localSheetId="4">'[1]CUA1-3'!#REF!</definedName>
    <definedName name="PARTICIPACIONES_1997___2000" localSheetId="5">'[1]CUA1-3'!#REF!</definedName>
    <definedName name="PARTICIPACIONES_1997___2000" localSheetId="57">'[15]CUA1-3'!#REF!</definedName>
    <definedName name="PARTICIPACIONES_1997___2000">'[15]CUA1-3'!#REF!</definedName>
    <definedName name="PARTMUN00_">[1]Supuestos!$O$6</definedName>
    <definedName name="PARTMUN93_">[1]Supuestos!$H$6</definedName>
    <definedName name="PARTMUN94_">[1]Supuestos!$I$6</definedName>
    <definedName name="PARTMUN95_">[1]Supuestos!$J$6</definedName>
    <definedName name="PARTMUN96_">[1]Supuestos!$K$6</definedName>
    <definedName name="PARTMUN97_">[1]Supuestos!$L$6</definedName>
    <definedName name="PARTMUN98_">[1]Supuestos!$M$6</definedName>
    <definedName name="PARTMUN99_">[1]Supuestos!$N$6</definedName>
    <definedName name="pbndfpgnesirpg">'[1]94-03 Mil Corr '!#REF!</definedName>
    <definedName name="Pcpta_00">[1]POB!#REF!</definedName>
    <definedName name="Pcpta_01">[1]POB!#REF!</definedName>
    <definedName name="Pcpta_02">[1]POB!#REF!</definedName>
    <definedName name="Pcpta_99">[1]POB!#REF!</definedName>
    <definedName name="PENE" localSheetId="5" hidden="1">{"PAGOS DOLARES",#N/A,FALSE,"informes"}</definedName>
    <definedName name="PENE" hidden="1">{"PAGOS DOLARES",#N/A,FALSE,"informes"}</definedName>
    <definedName name="PERIODO" localSheetId="10">#REF!</definedName>
    <definedName name="PERIODO" localSheetId="11">#REF!</definedName>
    <definedName name="PERIODO" localSheetId="12">#REF!</definedName>
    <definedName name="PERIODO" localSheetId="3">#REF!</definedName>
    <definedName name="PERIODO" localSheetId="4">#REF!</definedName>
    <definedName name="PERIODO" localSheetId="5">#REF!</definedName>
    <definedName name="PERIODO" localSheetId="6">#REF!</definedName>
    <definedName name="PERIODO" localSheetId="7">#REF!</definedName>
    <definedName name="PERIODO" localSheetId="8">#REF!</definedName>
    <definedName name="PERIODO" localSheetId="9">#REF!</definedName>
    <definedName name="PERIODO" localSheetId="13">#REF!</definedName>
    <definedName name="PERIODO" localSheetId="14">#REF!</definedName>
    <definedName name="PERIODO" localSheetId="57">[27]SALDOS!$B$7</definedName>
    <definedName name="PERIODO" localSheetId="58">#REF!</definedName>
    <definedName name="PERIODO" localSheetId="0">#REF!</definedName>
    <definedName name="PERIODO" localSheetId="20">#REF!</definedName>
    <definedName name="PERIODO" localSheetId="21">#REF!</definedName>
    <definedName name="PERIODO" localSheetId="22">#REF!</definedName>
    <definedName name="PERIODO" localSheetId="23">#REF!</definedName>
    <definedName name="PERIODO" localSheetId="24">#REF!</definedName>
    <definedName name="PERIODO">#REF!</definedName>
    <definedName name="PERNOTEC00_" localSheetId="4">#REF!</definedName>
    <definedName name="PERNOTEC00_" localSheetId="5">#REF!</definedName>
    <definedName name="PERNOTEC00_" localSheetId="57">#REF!</definedName>
    <definedName name="PERNOTEC00_">#REF!</definedName>
    <definedName name="PERNOTEC93_" localSheetId="4">#REF!</definedName>
    <definedName name="PERNOTEC93_" localSheetId="5">#REF!</definedName>
    <definedName name="PERNOTEC93_" localSheetId="57">#REF!</definedName>
    <definedName name="PERNOTEC93_">#REF!</definedName>
    <definedName name="PERNOTEC94_" localSheetId="4">#REF!</definedName>
    <definedName name="PERNOTEC94_" localSheetId="5">#REF!</definedName>
    <definedName name="PERNOTEC94_" localSheetId="57">#REF!</definedName>
    <definedName name="PERNOTEC94_">#REF!</definedName>
    <definedName name="PERNOTEC95_" localSheetId="4">#REF!</definedName>
    <definedName name="PERNOTEC95_" localSheetId="5">#REF!</definedName>
    <definedName name="PERNOTEC95_" localSheetId="57">#REF!</definedName>
    <definedName name="PERNOTEC95_">#REF!</definedName>
    <definedName name="PERNOTEC96_" localSheetId="4">#REF!</definedName>
    <definedName name="PERNOTEC96_" localSheetId="5">#REF!</definedName>
    <definedName name="PERNOTEC96_" localSheetId="57">#REF!</definedName>
    <definedName name="PERNOTEC96_">#REF!</definedName>
    <definedName name="PERNOTEC97_" localSheetId="4">#REF!</definedName>
    <definedName name="PERNOTEC97_" localSheetId="5">#REF!</definedName>
    <definedName name="PERNOTEC97_" localSheetId="57">#REF!</definedName>
    <definedName name="PERNOTEC97_">#REF!</definedName>
    <definedName name="PERNOTEC98_" localSheetId="4">#REF!</definedName>
    <definedName name="PERNOTEC98_" localSheetId="5">#REF!</definedName>
    <definedName name="PERNOTEC98_" localSheetId="57">#REF!</definedName>
    <definedName name="PERNOTEC98_">#REF!</definedName>
    <definedName name="PERNOTEC99_" localSheetId="4">#REF!</definedName>
    <definedName name="PERNOTEC99_" localSheetId="5">#REF!</definedName>
    <definedName name="PERNOTEC99_" localSheetId="57">#REF!</definedName>
    <definedName name="PERNOTEC99_">#REF!</definedName>
    <definedName name="PEROTRA00_" localSheetId="4">#REF!</definedName>
    <definedName name="PEROTRA00_" localSheetId="5">#REF!</definedName>
    <definedName name="PEROTRA00_" localSheetId="57">#REF!</definedName>
    <definedName name="PEROTRA00_">#REF!</definedName>
    <definedName name="PEROTRA93_" localSheetId="4">#REF!</definedName>
    <definedName name="PEROTRA93_" localSheetId="5">#REF!</definedName>
    <definedName name="PEROTRA93_" localSheetId="57">#REF!</definedName>
    <definedName name="PEROTRA93_">#REF!</definedName>
    <definedName name="PEROTRA94_" localSheetId="4">#REF!</definedName>
    <definedName name="PEROTRA94_" localSheetId="5">#REF!</definedName>
    <definedName name="PEROTRA94_" localSheetId="57">#REF!</definedName>
    <definedName name="PEROTRA94_">#REF!</definedName>
    <definedName name="PEROTRA95_" localSheetId="4">#REF!</definedName>
    <definedName name="PEROTRA95_" localSheetId="5">#REF!</definedName>
    <definedName name="PEROTRA95_" localSheetId="57">#REF!</definedName>
    <definedName name="PEROTRA95_">#REF!</definedName>
    <definedName name="PEROTRA96_" localSheetId="4">#REF!</definedName>
    <definedName name="PEROTRA96_" localSheetId="5">#REF!</definedName>
    <definedName name="PEROTRA96_" localSheetId="57">#REF!</definedName>
    <definedName name="PEROTRA96_">#REF!</definedName>
    <definedName name="PEROTRA97_" localSheetId="4">#REF!</definedName>
    <definedName name="PEROTRA97_" localSheetId="5">#REF!</definedName>
    <definedName name="PEROTRA97_" localSheetId="57">#REF!</definedName>
    <definedName name="PEROTRA97_">#REF!</definedName>
    <definedName name="PEROTRA98_" localSheetId="4">#REF!</definedName>
    <definedName name="PEROTRA98_" localSheetId="5">#REF!</definedName>
    <definedName name="PEROTRA98_" localSheetId="57">#REF!</definedName>
    <definedName name="PEROTRA98_">#REF!</definedName>
    <definedName name="PEROTRA99_" localSheetId="4">#REF!</definedName>
    <definedName name="PEROTRA99_" localSheetId="5">#REF!</definedName>
    <definedName name="PEROTRA99_" localSheetId="57">#REF!</definedName>
    <definedName name="PEROTRA99_">#REF!</definedName>
    <definedName name="PERTRANS00_" localSheetId="4">#REF!</definedName>
    <definedName name="PERTRANS00_" localSheetId="5">#REF!</definedName>
    <definedName name="PERTRANS00_" localSheetId="57">#REF!</definedName>
    <definedName name="PERTRANS00_">#REF!</definedName>
    <definedName name="PERTRANS93_" localSheetId="4">#REF!</definedName>
    <definedName name="PERTRANS93_" localSheetId="5">#REF!</definedName>
    <definedName name="PERTRANS93_" localSheetId="57">#REF!</definedName>
    <definedName name="PERTRANS93_">#REF!</definedName>
    <definedName name="PERTRANS94_" localSheetId="4">#REF!</definedName>
    <definedName name="PERTRANS94_" localSheetId="5">#REF!</definedName>
    <definedName name="PERTRANS94_" localSheetId="57">#REF!</definedName>
    <definedName name="PERTRANS94_">#REF!</definedName>
    <definedName name="PERTRANS95_" localSheetId="4">#REF!</definedName>
    <definedName name="PERTRANS95_" localSheetId="5">#REF!</definedName>
    <definedName name="PERTRANS95_" localSheetId="57">#REF!</definedName>
    <definedName name="PERTRANS95_">#REF!</definedName>
    <definedName name="PERTRANS96_" localSheetId="4">#REF!</definedName>
    <definedName name="PERTRANS96_" localSheetId="5">#REF!</definedName>
    <definedName name="PERTRANS96_" localSheetId="57">#REF!</definedName>
    <definedName name="PERTRANS96_">#REF!</definedName>
    <definedName name="PERTRANS97_" localSheetId="4">#REF!</definedName>
    <definedName name="PERTRANS97_" localSheetId="5">#REF!</definedName>
    <definedName name="PERTRANS97_" localSheetId="57">#REF!</definedName>
    <definedName name="PERTRANS97_">#REF!</definedName>
    <definedName name="PERTRANS98_" localSheetId="4">#REF!</definedName>
    <definedName name="PERTRANS98_" localSheetId="5">#REF!</definedName>
    <definedName name="PERTRANS98_" localSheetId="57">#REF!</definedName>
    <definedName name="PERTRANS98_">#REF!</definedName>
    <definedName name="PERTRANS99_" localSheetId="4">#REF!</definedName>
    <definedName name="PERTRANS99_" localSheetId="5">#REF!</definedName>
    <definedName name="PERTRANS99_" localSheetId="57">#REF!</definedName>
    <definedName name="PERTRANS99_">#REF!</definedName>
    <definedName name="PESOS" localSheetId="4">#REF!</definedName>
    <definedName name="PESOS" localSheetId="5">#REF!</definedName>
    <definedName name="PESOS" localSheetId="57">#REF!</definedName>
    <definedName name="PESOS">#REF!</definedName>
    <definedName name="PESOS___DOLARES" localSheetId="4">#REF!</definedName>
    <definedName name="PESOS___DOLARES" localSheetId="5">#REF!</definedName>
    <definedName name="PESOS___DOLARES" localSheetId="57">#REF!</definedName>
    <definedName name="PESOS___DOLARES">#REF!</definedName>
    <definedName name="PESOS_DOLARES" localSheetId="4">#REF!</definedName>
    <definedName name="PESOS_DOLARES" localSheetId="5">#REF!</definedName>
    <definedName name="PESOS_DOLARES" localSheetId="57">#REF!</definedName>
    <definedName name="PESOS_DOLARES">#REF!</definedName>
    <definedName name="PIB" localSheetId="4">#REF!</definedName>
    <definedName name="PIB" localSheetId="5">#REF!</definedName>
    <definedName name="PIB" localSheetId="57">#REF!</definedName>
    <definedName name="PIB">#REF!</definedName>
    <definedName name="PIB00" localSheetId="4">[1]Supuestos!$O$47</definedName>
    <definedName name="PIB00" localSheetId="5">[1]Supuestos!$O$47</definedName>
    <definedName name="PIB00">[10]SUPUESTOS!$O$47</definedName>
    <definedName name="PIB00_">[1]Supuestos!$O$19</definedName>
    <definedName name="PIB93_">[1]Supuestos!$H$19</definedName>
    <definedName name="PIB94_">[1]Supuestos!$I$19</definedName>
    <definedName name="PIB95_">[1]Supuestos!$J$19</definedName>
    <definedName name="PIB96_">[1]Supuestos!$K$19</definedName>
    <definedName name="PIB97_">[1]Supuestos!$L$19</definedName>
    <definedName name="PIB98_">[1]Supuestos!$M$19</definedName>
    <definedName name="PIB99_">[1]Supuestos!$N$19</definedName>
    <definedName name="PICN_00_REAF_98">#REF!</definedName>
    <definedName name="PICN_01_RESERVA">#REF!</definedName>
    <definedName name="PICN_94">#REF!</definedName>
    <definedName name="PICN_95">#REF!</definedName>
    <definedName name="PICN_96">#REF!</definedName>
    <definedName name="PICN_97">#REF!</definedName>
    <definedName name="PICN_98">#REF!</definedName>
    <definedName name="PICN_99_REF_97">#REF!</definedName>
    <definedName name="piuu" localSheetId="5" hidden="1">{"INGRESOS DOLARES",#N/A,FALSE,"informes"}</definedName>
    <definedName name="piuu" hidden="1">{"INGRESOS DOLARES",#N/A,FALSE,"informes"}</definedName>
    <definedName name="PMES01" localSheetId="5" hidden="1">{#N/A,#N/A,FALSE,"informes"}</definedName>
    <definedName name="PMES01" hidden="1">{#N/A,#N/A,FALSE,"informes"}</definedName>
    <definedName name="PMES2" localSheetId="5" hidden="1">{"PAGOS DOLARES",#N/A,FALSE,"informes"}</definedName>
    <definedName name="PMES2" hidden="1">{"PAGOS DOLARES",#N/A,FALSE,"informes"}</definedName>
    <definedName name="PONJRYIONJPEKHN" localSheetId="17" hidden="1">{#N/A,#N/A,FALSE,"informes"}</definedName>
    <definedName name="PONJRYIONJPEKHN" localSheetId="4" hidden="1">{#N/A,#N/A,FALSE,"informes"}</definedName>
    <definedName name="PONJRYIONJPEKHN" localSheetId="5" hidden="1">{#N/A,#N/A,FALSE,"informes"}</definedName>
    <definedName name="PONJRYIONJPEKHN" localSheetId="18" hidden="1">{#N/A,#N/A,FALSE,"informes"}</definedName>
    <definedName name="PONJRYIONJPEKHN" localSheetId="19" hidden="1">{#N/A,#N/A,FALSE,"informes"}</definedName>
    <definedName name="PONJRYIONJPEKHN" hidden="1">{#N/A,#N/A,FALSE,"informes"}</definedName>
    <definedName name="PORC_LIBRE_00">'[1]94-03 Mil Corr '!#REF!</definedName>
    <definedName name="PORC_LIBRE_01">'[1]94-03 Mil Corr '!#REF!</definedName>
    <definedName name="PORC_LIBRE_02">'[1]94-03 Mil Corr '!#REF!</definedName>
    <definedName name="PORC_LIBRE_94">'[1]94-03 Mil Corr '!#REF!</definedName>
    <definedName name="PORC_LIBRE_95">'[1]94-03 Mil Corr '!#REF!</definedName>
    <definedName name="PORC_LIBRE_96">'[1]94-03 Mil Corr '!#REF!</definedName>
    <definedName name="PORC_LIBRE_97">'[1]94-03 Mil Corr '!#REF!</definedName>
    <definedName name="PORC_LIBRE_98">'[1]94-03 Mil Corr '!#REF!</definedName>
    <definedName name="PORC_LIBRE_99">'[1]94-03 Mil Corr '!#REF!</definedName>
    <definedName name="pp" localSheetId="17" hidden="1">{"INGRESOS DOLARES",#N/A,FALSE,"informes"}</definedName>
    <definedName name="pp" localSheetId="4" hidden="1">{"INGRESOS DOLARES",#N/A,FALSE,"informes"}</definedName>
    <definedName name="pp" localSheetId="5" hidden="1">{"INGRESOS DOLARES",#N/A,FALSE,"informes"}</definedName>
    <definedName name="pp" localSheetId="18" hidden="1">{"INGRESOS DOLARES",#N/A,FALSE,"informes"}</definedName>
    <definedName name="pp" localSheetId="19" hidden="1">{"INGRESOS DOLARES",#N/A,FALSE,"informes"}</definedName>
    <definedName name="pp" hidden="1">{"INGRESOS DOLARES",#N/A,FALSE,"informes"}</definedName>
    <definedName name="PPTO97" localSheetId="4">#REF!</definedName>
    <definedName name="PPTO97" localSheetId="5">#REF!</definedName>
    <definedName name="PPTO97" localSheetId="57">#REF!</definedName>
    <definedName name="PPTO97">#REF!</definedName>
    <definedName name="pq"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pq" hidden="1">{TRUE,TRUE,-2.75,-17.75,483,276.75,FALSE,TRUE,TRUE,TRUE,0,3,15,1,110,11,8,4,TRUE,TRUE,3,TRUE,1,TRUE,75,"Swvu.EneFeb.","ACwvu.EneFeb.",#N/A,FALSE,FALSE,1.24,0.787401575,0.74,0.984251969,1,"","",FALSE,FALSE,FALSE,FALSE,1,#N/A,1,1,#DIV/0!,FALSE,"Rwvu.EneFeb.","Cwvu.EneFeb.",FALSE,FALSE,FALSE,1,300,300,FALSE,FALSE,TRUE,TRUE,TRUE}</definedName>
    <definedName name="PresentationNormalA4">#REF!</definedName>
    <definedName name="PRESTAMO_NETO" localSheetId="4">#REF!</definedName>
    <definedName name="PRESTAMO_NETO" localSheetId="5">#REF!</definedName>
    <definedName name="PRESTAMO_NETO" localSheetId="57">#REF!</definedName>
    <definedName name="PRESTAMO_NETO">#REF!</definedName>
    <definedName name="PRESUPUESTO__1998" localSheetId="4">#REF!</definedName>
    <definedName name="PRESUPUESTO__1998" localSheetId="5">#REF!</definedName>
    <definedName name="PRESUPUESTO__1998" localSheetId="57">#REF!</definedName>
    <definedName name="PRESUPUESTO__1998">#REF!</definedName>
    <definedName name="prevarp" localSheetId="4">#REF!</definedName>
    <definedName name="prevarp" localSheetId="5">#REF!</definedName>
    <definedName name="prevarp" localSheetId="57">#REF!</definedName>
    <definedName name="prevarp">#REF!</definedName>
    <definedName name="prevpen" localSheetId="4">#REF!</definedName>
    <definedName name="prevpen" localSheetId="5">#REF!</definedName>
    <definedName name="prevpen" localSheetId="57">#REF!</definedName>
    <definedName name="prevpen">#REF!</definedName>
    <definedName name="prevsal" localSheetId="4">#REF!</definedName>
    <definedName name="prevsal" localSheetId="5">#REF!</definedName>
    <definedName name="prevsal" localSheetId="57">#REF!</definedName>
    <definedName name="prevsal">#REF!</definedName>
    <definedName name="prgnac" localSheetId="4">[1]GASTOS!#REF!</definedName>
    <definedName name="prgnac" localSheetId="5">[1]GASTOS!#REF!</definedName>
    <definedName name="prgnac" localSheetId="57">[18]GASTOS!#REF!</definedName>
    <definedName name="prgnac">[18]GASTOS!#REF!</definedName>
    <definedName name="prgprp" localSheetId="4">[1]GASTOS!#REF!</definedName>
    <definedName name="prgprp" localSheetId="5">[1]GASTOS!#REF!</definedName>
    <definedName name="prgprp" localSheetId="57">[18]GASTOS!#REF!</definedName>
    <definedName name="prgprp">[18]GASTOS!#REF!</definedName>
    <definedName name="primant" localSheetId="4">#REF!</definedName>
    <definedName name="primant" localSheetId="5">#REF!</definedName>
    <definedName name="primant" localSheetId="57">#REF!</definedName>
    <definedName name="primant">#REF!</definedName>
    <definedName name="primfas" localSheetId="4">#REF!</definedName>
    <definedName name="primfas" localSheetId="5">#REF!</definedName>
    <definedName name="primfas" localSheetId="57">#REF!</definedName>
    <definedName name="primfas">#REF!</definedName>
    <definedName name="primfns" localSheetId="4">#REF!</definedName>
    <definedName name="primfns" localSheetId="5">#REF!</definedName>
    <definedName name="primfns" localSheetId="57">#REF!</definedName>
    <definedName name="primfns">#REF!</definedName>
    <definedName name="primnav" localSheetId="4">#REF!</definedName>
    <definedName name="primnav" localSheetId="5">#REF!</definedName>
    <definedName name="primnav" localSheetId="57">#REF!</definedName>
    <definedName name="primnav">#REF!</definedName>
    <definedName name="primniv" localSheetId="4">#REF!</definedName>
    <definedName name="primniv" localSheetId="5">#REF!</definedName>
    <definedName name="primniv" localSheetId="57">#REF!</definedName>
    <definedName name="primniv">#REF!</definedName>
    <definedName name="primser" localSheetId="4">#REF!</definedName>
    <definedName name="primser" localSheetId="5">#REF!</definedName>
    <definedName name="primser" localSheetId="57">#REF!</definedName>
    <definedName name="primser">#REF!</definedName>
    <definedName name="primtec" localSheetId="4">#REF!</definedName>
    <definedName name="primtec" localSheetId="5">#REF!</definedName>
    <definedName name="primtec" localSheetId="57">#REF!</definedName>
    <definedName name="primtec">#REF!</definedName>
    <definedName name="primvac" localSheetId="4">#REF!</definedName>
    <definedName name="primvac" localSheetId="5">#REF!</definedName>
    <definedName name="primvac" localSheetId="57">#REF!</definedName>
    <definedName name="primvac">#REF!</definedName>
    <definedName name="PRINT">[1]TCN!$A$28:$IV$30</definedName>
    <definedName name="privatizac">[1]privatizaciones!$A$2:$K$25</definedName>
    <definedName name="PROPIOS" localSheetId="4">#REF!</definedName>
    <definedName name="PROPIOS" localSheetId="5">#REF!</definedName>
    <definedName name="PROPIOS" localSheetId="57">#REF!</definedName>
    <definedName name="PROPIOS">#REF!</definedName>
    <definedName name="Proyecciones">[22]Modelo!$A$5:$AA$498</definedName>
    <definedName name="pruebaa" localSheetId="5" hidden="1">{#N/A,#N/A,FALSE,"informes"}</definedName>
    <definedName name="pruebaa" hidden="1">{#N/A,#N/A,FALSE,"informes"}</definedName>
    <definedName name="prynac" localSheetId="4">[1]GASTOS!#REF!</definedName>
    <definedName name="prynac" localSheetId="5">[1]GASTOS!#REF!</definedName>
    <definedName name="prynac" localSheetId="57">[18]GASTOS!#REF!</definedName>
    <definedName name="prynac">[18]GASTOS!#REF!</definedName>
    <definedName name="pryprp" localSheetId="4">[1]GASTOS!#REF!</definedName>
    <definedName name="pryprp" localSheetId="5">[1]GASTOS!#REF!</definedName>
    <definedName name="pryprp" localSheetId="57">[18]GASTOS!#REF!</definedName>
    <definedName name="pryprp">[18]GASTOS!#REF!</definedName>
    <definedName name="PTT" localSheetId="5" hidden="1">{#N/A,#N/A,FALSE,"informes"}</definedName>
    <definedName name="PTT" hidden="1">{#N/A,#N/A,FALSE,"informes"}</definedName>
    <definedName name="PUBLICO" localSheetId="10">#REF!</definedName>
    <definedName name="PUBLICO" localSheetId="11">#REF!</definedName>
    <definedName name="PUBLICO" localSheetId="12">#REF!</definedName>
    <definedName name="PUBLICO" localSheetId="3">#REF!</definedName>
    <definedName name="PUBLICO" localSheetId="4">#REF!</definedName>
    <definedName name="PUBLICO" localSheetId="5">#REF!</definedName>
    <definedName name="PUBLICO" localSheetId="6">#REF!</definedName>
    <definedName name="PUBLICO" localSheetId="7">#REF!</definedName>
    <definedName name="PUBLICO" localSheetId="8">#REF!</definedName>
    <definedName name="PUBLICO" localSheetId="9">#REF!</definedName>
    <definedName name="PUBLICO" localSheetId="13">#REF!</definedName>
    <definedName name="PUBLICO" localSheetId="14">#REF!</definedName>
    <definedName name="PUBLICO" localSheetId="58">#REF!</definedName>
    <definedName name="PUBLICO" localSheetId="0">#REF!</definedName>
    <definedName name="PUBLICO" localSheetId="20">#REF!</definedName>
    <definedName name="PUBLICO" localSheetId="21">#REF!</definedName>
    <definedName name="PUBLICO" localSheetId="22">#REF!</definedName>
    <definedName name="PUBLICO" localSheetId="23">#REF!</definedName>
    <definedName name="PUBLICO" localSheetId="24">#REF!</definedName>
    <definedName name="PUBLICO">#REF!</definedName>
    <definedName name="pyd" localSheetId="4">'[1]P+D ingresos'!$C$1:$U$111</definedName>
    <definedName name="pyd" localSheetId="5">'[1]P+D ingresos'!$C$1:$U$111</definedName>
    <definedName name="pyd">'[26]P+D ingresos'!$C$1:$U$111</definedName>
    <definedName name="q" localSheetId="5" hidden="1">{#N/A,#N/A,FALSE,"informes"}</definedName>
    <definedName name="q" hidden="1">{#N/A,#N/A,FALSE,"informes"}</definedName>
    <definedName name="QEN" localSheetId="5" hidden="1">{#N/A,#N/A,FALSE,"informes"}</definedName>
    <definedName name="QEN" hidden="1">{#N/A,#N/A,FALSE,"informes"}</definedName>
    <definedName name="qfssgs" localSheetId="5" hidden="1">{"emca",#N/A,FALSE,"EMCA"}</definedName>
    <definedName name="qfssgs" hidden="1">{"emca",#N/A,FALSE,"EMCA"}</definedName>
    <definedName name="QQ" localSheetId="5" hidden="1">{#N/A,#N/A,FALSE,"informes"}</definedName>
    <definedName name="QQ" hidden="1">{#N/A,#N/A,FALSE,"informes"}</definedName>
    <definedName name="qqqqqqqqq">#REF!</definedName>
    <definedName name="que" localSheetId="5" hidden="1">{"PAGOS DOLARES",#N/A,FALSE,"informes"}</definedName>
    <definedName name="que" hidden="1">{"PAGOS DOLARES",#N/A,FALSE,"informes"}</definedName>
    <definedName name="rango">#REF!</definedName>
    <definedName name="rango1" localSheetId="4">#REF!</definedName>
    <definedName name="rango1" localSheetId="5">#REF!</definedName>
    <definedName name="rango1" localSheetId="57">#REF!</definedName>
    <definedName name="rango1">#REF!</definedName>
    <definedName name="rango2" localSheetId="4">#REF!</definedName>
    <definedName name="rango2" localSheetId="5">#REF!</definedName>
    <definedName name="rango2" localSheetId="57">#REF!</definedName>
    <definedName name="rango2">#REF!</definedName>
    <definedName name="rate">#REF!</definedName>
    <definedName name="RDPTO">#REF!</definedName>
    <definedName name="re" localSheetId="4">#REF!</definedName>
    <definedName name="re" localSheetId="5">#REF!</definedName>
    <definedName name="re" localSheetId="57">#REF!</definedName>
    <definedName name="re">#REF!</definedName>
    <definedName name="RECALCULO" localSheetId="4">[1]Resumen!#REF!</definedName>
    <definedName name="RECALCULO" localSheetId="5">[1]Resumen!#REF!</definedName>
    <definedName name="RECALCULO" localSheetId="57">[21]RESUMEN!#REF!</definedName>
    <definedName name="RECALCULO">[21]RESUMEN!#REF!</definedName>
    <definedName name="RECAPRO00_" localSheetId="4">#REF!</definedName>
    <definedName name="RECAPRO00_" localSheetId="5">#REF!</definedName>
    <definedName name="RECAPRO00_" localSheetId="57">#REF!</definedName>
    <definedName name="RECAPRO00_">#REF!</definedName>
    <definedName name="RECAPRO93_" localSheetId="4">#REF!</definedName>
    <definedName name="RECAPRO93_" localSheetId="5">#REF!</definedName>
    <definedName name="RECAPRO93_" localSheetId="57">#REF!</definedName>
    <definedName name="RECAPRO93_">#REF!</definedName>
    <definedName name="RECAPRO94_" localSheetId="4">#REF!</definedName>
    <definedName name="RECAPRO94_" localSheetId="5">#REF!</definedName>
    <definedName name="RECAPRO94_" localSheetId="57">#REF!</definedName>
    <definedName name="RECAPRO94_">#REF!</definedName>
    <definedName name="RECAPRO95_" localSheetId="4">#REF!</definedName>
    <definedName name="RECAPRO95_" localSheetId="5">#REF!</definedName>
    <definedName name="RECAPRO95_" localSheetId="57">#REF!</definedName>
    <definedName name="RECAPRO95_">#REF!</definedName>
    <definedName name="RECAPRO96_" localSheetId="4">#REF!</definedName>
    <definedName name="RECAPRO96_" localSheetId="5">#REF!</definedName>
    <definedName name="RECAPRO96_" localSheetId="57">#REF!</definedName>
    <definedName name="RECAPRO96_">#REF!</definedName>
    <definedName name="RECAPRO97_" localSheetId="4">#REF!</definedName>
    <definedName name="RECAPRO97_" localSheetId="5">#REF!</definedName>
    <definedName name="RECAPRO97_" localSheetId="57">#REF!</definedName>
    <definedName name="RECAPRO97_">#REF!</definedName>
    <definedName name="RECAPRO98_" localSheetId="4">#REF!</definedName>
    <definedName name="RECAPRO98_" localSheetId="5">#REF!</definedName>
    <definedName name="RECAPRO98_" localSheetId="57">#REF!</definedName>
    <definedName name="RECAPRO98_">#REF!</definedName>
    <definedName name="RECAPRO99_" localSheetId="4">#REF!</definedName>
    <definedName name="RECAPRO99_" localSheetId="5">#REF!</definedName>
    <definedName name="RECAPRO99_" localSheetId="57">#REF!</definedName>
    <definedName name="RECAPRO99_">#REF!</definedName>
    <definedName name="recing" localSheetId="4">#REF!</definedName>
    <definedName name="recing" localSheetId="5">#REF!</definedName>
    <definedName name="recing" localSheetId="57">#REF!</definedName>
    <definedName name="recing">#REF!</definedName>
    <definedName name="recnac" localSheetId="4">[1]GASTOS!#REF!</definedName>
    <definedName name="recnac" localSheetId="5">[1]GASTOS!#REF!</definedName>
    <definedName name="recnac" localSheetId="57">[18]GASTOS!#REF!</definedName>
    <definedName name="recnac">[18]GASTOS!#REF!</definedName>
    <definedName name="recprp" localSheetId="4">[1]GASTOS!#REF!</definedName>
    <definedName name="recprp" localSheetId="5">[1]GASTOS!#REF!</definedName>
    <definedName name="recprp" localSheetId="57">[18]GASTOS!#REF!</definedName>
    <definedName name="recprp">[18]GASTOS!#REF!</definedName>
    <definedName name="reg" localSheetId="4">[1]GASTOS!#REF!</definedName>
    <definedName name="reg" localSheetId="5">[1]GASTOS!#REF!</definedName>
    <definedName name="reg" localSheetId="57">[18]GASTOS!#REF!</definedName>
    <definedName name="reg">[18]GASTOS!#REF!</definedName>
    <definedName name="REGALIAS00_">[1]Supuestos!$O$74</definedName>
    <definedName name="REGALIAS93_">[1]Supuestos!$H$74</definedName>
    <definedName name="REGALIAS94_">[1]Supuestos!$I$74</definedName>
    <definedName name="REGALIAS95_">[1]Supuestos!$J$74</definedName>
    <definedName name="REGALIAS96_">[1]Supuestos!$K$74</definedName>
    <definedName name="REGALIAS97_">[1]Supuestos!$L$74</definedName>
    <definedName name="REGALIAS98_">[1]Supuestos!$M$74</definedName>
    <definedName name="REGALIAS99_">[1]Supuestos!$N$74</definedName>
    <definedName name="REGIONALCRECIM" localSheetId="4">#REF!</definedName>
    <definedName name="REGIONALCRECIM" localSheetId="5">#REF!</definedName>
    <definedName name="REGIONALCRECIM" localSheetId="57">#REF!</definedName>
    <definedName name="REGIONALCRECIM">#REF!</definedName>
    <definedName name="REGIONALPESOS" localSheetId="4">#REF!</definedName>
    <definedName name="REGIONALPESOS" localSheetId="5">#REF!</definedName>
    <definedName name="REGIONALPESOS" localSheetId="57">#REF!</definedName>
    <definedName name="REGIONALPESOS">#REF!</definedName>
    <definedName name="REGIONALPIB" localSheetId="4">#REF!</definedName>
    <definedName name="REGIONALPIB" localSheetId="5">#REF!</definedName>
    <definedName name="REGIONALPIB" localSheetId="57">#REF!</definedName>
    <definedName name="REGIONALPIB">#REF!</definedName>
    <definedName name="Rep_ing_02">[1]POB!#REF!</definedName>
    <definedName name="REQUERIDOS" localSheetId="4">'[1]LIQUI-TRANSF'!#REF!</definedName>
    <definedName name="REQUERIDOS" localSheetId="5">'[1]LIQUI-TRANSF'!#REF!</definedName>
    <definedName name="REQUERIDOS" localSheetId="57">'[31]LIQUI-TRANSF'!#REF!</definedName>
    <definedName name="REQUERIDOS">'[31]LIQUI-TRANSF'!#REF!</definedName>
    <definedName name="REQUERIMIENTOSDGPNI" localSheetId="4">#REF!</definedName>
    <definedName name="REQUERIMIENTOSDGPNI" localSheetId="5">#REF!</definedName>
    <definedName name="REQUERIMIENTOSDGPNI" localSheetId="57">#REF!</definedName>
    <definedName name="REQUERIMIENTOSDGPNI">#REF!</definedName>
    <definedName name="RES" localSheetId="5" hidden="1">{#N/A,#N/A,FALSE,"informes"}</definedName>
    <definedName name="RES" hidden="1">{#N/A,#N/A,FALSE,"informes"}</definedName>
    <definedName name="resa" localSheetId="4">#REF!</definedName>
    <definedName name="resa" localSheetId="5">#REF!</definedName>
    <definedName name="resa" localSheetId="57">#REF!</definedName>
    <definedName name="resa">#REF!</definedName>
    <definedName name="Resto" localSheetId="10">#REF!</definedName>
    <definedName name="Resto" localSheetId="11">#REF!</definedName>
    <definedName name="Resto" localSheetId="12">#REF!</definedName>
    <definedName name="Resto" localSheetId="3">#REF!</definedName>
    <definedName name="Resto" localSheetId="4">#REF!</definedName>
    <definedName name="Resto" localSheetId="5">#REF!</definedName>
    <definedName name="Resto" localSheetId="7">#REF!</definedName>
    <definedName name="Resto" localSheetId="8">#REF!</definedName>
    <definedName name="Resto" localSheetId="9">#REF!</definedName>
    <definedName name="Resto" localSheetId="13">#REF!</definedName>
    <definedName name="Resto" localSheetId="14">#REF!</definedName>
    <definedName name="RESTO" localSheetId="57">#REF!</definedName>
    <definedName name="Resto" localSheetId="58">#REF!</definedName>
    <definedName name="Resto" localSheetId="20">#REF!</definedName>
    <definedName name="Resto" localSheetId="21">#REF!</definedName>
    <definedName name="Resto" localSheetId="22">#REF!</definedName>
    <definedName name="Resto" localSheetId="23">#REF!</definedName>
    <definedName name="Resto" localSheetId="24">#REF!</definedName>
    <definedName name="Resto">#REF!</definedName>
    <definedName name="RESTOCRECIM" localSheetId="4">#REF!</definedName>
    <definedName name="RESTOCRECIM" localSheetId="5">#REF!</definedName>
    <definedName name="RESTOCRECIM" localSheetId="57">#REF!</definedName>
    <definedName name="RESTOCRECIM">#REF!</definedName>
    <definedName name="RESTOPESOS" localSheetId="4">#REF!</definedName>
    <definedName name="RESTOPESOS" localSheetId="5">#REF!</definedName>
    <definedName name="RESTOPESOS" localSheetId="57">#REF!</definedName>
    <definedName name="RESTOPESOS">#REF!</definedName>
    <definedName name="RESTOPIB" localSheetId="4">#REF!</definedName>
    <definedName name="RESTOPIB" localSheetId="5">#REF!</definedName>
    <definedName name="RESTOPIB" localSheetId="57">#REF!</definedName>
    <definedName name="RESTOPIB">#REF!</definedName>
    <definedName name="RESUMEN" localSheetId="4">#REF!</definedName>
    <definedName name="RESUMEN" localSheetId="5">#REF!</definedName>
    <definedName name="RESUMEN" localSheetId="57">#REF!</definedName>
    <definedName name="RESUMEN">#REF!</definedName>
    <definedName name="RESUMIDO" localSheetId="4">#REF!</definedName>
    <definedName name="RESUMIDO" localSheetId="5">#REF!</definedName>
    <definedName name="RESUMIDO" localSheetId="57">#REF!</definedName>
    <definedName name="RESUMIDO">#REF!</definedName>
    <definedName name="rew" localSheetId="17" hidden="1">{"emca",#N/A,FALSE,"EMCA"}</definedName>
    <definedName name="rew" localSheetId="4" hidden="1">{"emca",#N/A,FALSE,"EMCA"}</definedName>
    <definedName name="rew" localSheetId="5" hidden="1">{"emca",#N/A,FALSE,"EMCA"}</definedName>
    <definedName name="rew" localSheetId="18" hidden="1">{"emca",#N/A,FALSE,"EMCA"}</definedName>
    <definedName name="rew" localSheetId="19" hidden="1">{"emca",#N/A,FALSE,"EMCA"}</definedName>
    <definedName name="rew" hidden="1">{"emca",#N/A,FALSE,"EMCA"}</definedName>
    <definedName name="REZ" localSheetId="5" hidden="1">{#N/A,#N/A,FALSE,"informes"}</definedName>
    <definedName name="REZ" hidden="1">{#N/A,#N/A,FALSE,"informes"}</definedName>
    <definedName name="rezago" localSheetId="4">#REF!</definedName>
    <definedName name="rezago" localSheetId="5">#REF!</definedName>
    <definedName name="rezago" localSheetId="57">#REF!</definedName>
    <definedName name="rezago">#REF!</definedName>
    <definedName name="REZAGOENERO" localSheetId="5" hidden="1">{"PAGOS DOLARES",#N/A,FALSE,"informes"}</definedName>
    <definedName name="REZAGOENERO" hidden="1">{"PAGOS DOLARES",#N/A,FALSE,"informes"}</definedName>
    <definedName name="REZAGOMAY" localSheetId="5" hidden="1">{#N/A,#N/A,FALSE,"informes"}</definedName>
    <definedName name="REZAGOMAY" hidden="1">{#N/A,#N/A,FALSE,"informes"}</definedName>
    <definedName name="RF">'[1]fn version1'!#REF!</definedName>
    <definedName name="rhjr" localSheetId="17" hidden="1">{"INGRESOS DOLARES",#N/A,FALSE,"informes"}</definedName>
    <definedName name="rhjr" localSheetId="4" hidden="1">{"INGRESOS DOLARES",#N/A,FALSE,"informes"}</definedName>
    <definedName name="rhjr" localSheetId="5" hidden="1">{"INGRESOS DOLARES",#N/A,FALSE,"informes"}</definedName>
    <definedName name="rhjr" localSheetId="18" hidden="1">{"INGRESOS DOLARES",#N/A,FALSE,"informes"}</definedName>
    <definedName name="rhjr" localSheetId="19" hidden="1">{"INGRESOS DOLARES",#N/A,FALSE,"informes"}</definedName>
    <definedName name="rhjr" hidden="1">{"INGRESOS DOLARES",#N/A,FALSE,"informes"}</definedName>
    <definedName name="RIC" localSheetId="5" hidden="1">{#N/A,#N/A,FALSE,"informes"}</definedName>
    <definedName name="RIC" hidden="1">{#N/A,#N/A,FALSE,"informes"}</definedName>
    <definedName name="RO">'[1]fn version1'!#REF!</definedName>
    <definedName name="rr" localSheetId="17" hidden="1">{#N/A,#N/A,FALSE,"informes"}</definedName>
    <definedName name="rr" localSheetId="4" hidden="1">{#N/A,#N/A,FALSE,"informes"}</definedName>
    <definedName name="rr" localSheetId="5" hidden="1">{#N/A,#N/A,FALSE,"informes"}</definedName>
    <definedName name="rr" localSheetId="18" hidden="1">{#N/A,#N/A,FALSE,"informes"}</definedName>
    <definedName name="rr" localSheetId="19" hidden="1">{#N/A,#N/A,FALSE,"informes"}</definedName>
    <definedName name="rr" hidden="1">{#N/A,#N/A,FALSE,"informes"}</definedName>
    <definedName name="rt" localSheetId="17" hidden="1">{"emca",#N/A,FALSE,"EMCA"}</definedName>
    <definedName name="rt" localSheetId="4" hidden="1">{"emca",#N/A,FALSE,"EMCA"}</definedName>
    <definedName name="rt" localSheetId="5" hidden="1">{"emca",#N/A,FALSE,"EMCA"}</definedName>
    <definedName name="rt" localSheetId="18" hidden="1">{"emca",#N/A,FALSE,"EMCA"}</definedName>
    <definedName name="rt" localSheetId="19" hidden="1">{"emca",#N/A,FALSE,"EMCA"}</definedName>
    <definedName name="rt" hidden="1">{"emca",#N/A,FALSE,"EMCA"}</definedName>
    <definedName name="Rwvu.ComparEneMar9697." localSheetId="4" hidden="1">'[1]Seguimiento CSF'!$L$1:$N$65536,'[1]Seguimiento CSF'!$R$1:$BU$65536</definedName>
    <definedName name="Rwvu.ComparEneMar9697." localSheetId="5" hidden="1">'[1]Seguimiento CSF'!$L$1:$N$65536,'[1]Seguimiento CSF'!$R$1:$BU$65536</definedName>
    <definedName name="Rwvu.ComparEneMar9697." hidden="1">'[25]Seguimiento CSF'!$L:$N,'[25]Seguimiento CSF'!$R:$BU</definedName>
    <definedName name="Rwvu.EneFeb." localSheetId="4" hidden="1">'[1]Seguimiento CSF'!$L$1:$N$65536,'[1]Seguimiento CSF'!$Q$1:$AD$65536</definedName>
    <definedName name="Rwvu.EneFeb." localSheetId="5" hidden="1">'[1]Seguimiento CSF'!$L$1:$N$65536,'[1]Seguimiento CSF'!$Q$1:$AD$65536</definedName>
    <definedName name="Rwvu.EneFeb." hidden="1">'[25]Seguimiento CSF'!$L:$N,'[25]Seguimiento CSF'!$Q:$AD</definedName>
    <definedName name="Rwvu.Formato._.Corto." localSheetId="4" hidden="1">'[1]Seguimiento CSF'!$L$1:$N$65536,'[1]Seguimiento CSF'!$R$1:$AD$65536,'[1]Seguimiento CSF'!$AH$1:$AY$65536,'[1]Seguimiento CSF'!$BA$1:$BH$65536,'[1]Seguimiento CSF'!$BJ$1:$BQ$65536,'[1]Seguimiento CSF'!$BS$1:$CF$65536</definedName>
    <definedName name="Rwvu.Formato._.Corto." localSheetId="5" hidden="1">'[1]Seguimiento CSF'!$L$1:$N$65536,'[1]Seguimiento CSF'!$R$1:$AD$65536,'[1]Seguimiento CSF'!$AH$1:$AY$65536,'[1]Seguimiento CSF'!$BA$1:$BH$65536,'[1]Seguimiento CSF'!$BJ$1:$BQ$65536,'[1]Seguimiento CSF'!$BS$1:$CF$65536</definedName>
    <definedName name="Rwvu.Formato._.Corto." hidden="1">'[25]Seguimiento CSF'!$L:$N,'[25]Seguimiento CSF'!$R:$AD,'[25]Seguimiento CSF'!$AH:$AY,'[25]Seguimiento CSF'!$BA:$BH,'[25]Seguimiento CSF'!$BJ:$BQ,'[25]Seguimiento CSF'!$BS:$CF</definedName>
    <definedName name="Rwvu.OPEF._.96." localSheetId="4" hidden="1">'[1]Resumen OPEF'!$E$1:$J$65536,'[1]Resumen OPEF'!$M$1:$Q$65536</definedName>
    <definedName name="Rwvu.OPEF._.96." localSheetId="5" hidden="1">'[1]Resumen OPEF'!$E$1:$J$65536,'[1]Resumen OPEF'!$M$1:$Q$65536</definedName>
    <definedName name="Rwvu.OPEF._.96." hidden="1">'[25]Resumen OPEF'!$E:$J,'[25]Resumen OPEF'!$M:$Q</definedName>
    <definedName name="Rwvu.OPEF._.97." localSheetId="4" hidden="1">'[1]Resumen OPEF'!$C$1:$C$65536,'[1]Resumen OPEF'!#REF!,'[1]Resumen OPEF'!$K$1:$Q$65536</definedName>
    <definedName name="Rwvu.OPEF._.97." localSheetId="5" hidden="1">'[1]Resumen OPEF'!$C$1:$C$65536,'[1]Resumen OPEF'!#REF!,'[1]Resumen OPEF'!$K$1:$Q$65536</definedName>
    <definedName name="Rwvu.OPEF._.97." localSheetId="57" hidden="1">'[25]Resumen OPEF'!$C:$C,'[25]Resumen OPEF'!#REF!,'[25]Resumen OPEF'!$K:$Q</definedName>
    <definedName name="Rwvu.OPEF._.97." hidden="1">'[25]Resumen OPEF'!$C:$C,'[25]Resumen OPEF'!#REF!,'[25]Resumen OPEF'!$K:$Q</definedName>
    <definedName name="s" localSheetId="17">#REF!</definedName>
    <definedName name="s" localSheetId="10">#REF!</definedName>
    <definedName name="s" localSheetId="11">#REF!</definedName>
    <definedName name="s" localSheetId="12">#REF!</definedName>
    <definedName name="s" localSheetId="3">#REF!</definedName>
    <definedName name="s" localSheetId="4">#REF!</definedName>
    <definedName name="s" localSheetId="5">#REF!</definedName>
    <definedName name="s" localSheetId="7">#REF!</definedName>
    <definedName name="s" localSheetId="8">#REF!</definedName>
    <definedName name="s" localSheetId="9">#REF!</definedName>
    <definedName name="s" localSheetId="13">#REF!</definedName>
    <definedName name="s" localSheetId="14">'Gráfico A2.2'!#REF!</definedName>
    <definedName name="s" localSheetId="15">#REF!</definedName>
    <definedName name="s" localSheetId="16">#REF!</definedName>
    <definedName name="s" localSheetId="18">#REF!</definedName>
    <definedName name="s" localSheetId="19">#REF!</definedName>
    <definedName name="S" localSheetId="57" hidden="1">{"trimestre",#N/A,FALSE,"TRIMESTRE"}</definedName>
    <definedName name="s" localSheetId="58">#REF!</definedName>
    <definedName name="s" localSheetId="20">#REF!</definedName>
    <definedName name="s" localSheetId="21">#REF!</definedName>
    <definedName name="s" localSheetId="22">#REF!</definedName>
    <definedName name="s" localSheetId="23">#REF!</definedName>
    <definedName name="s" localSheetId="24">#REF!</definedName>
    <definedName name="s">#REF!</definedName>
    <definedName name="S00">'[1]fn version1'!#REF!</definedName>
    <definedName name="sa" localSheetId="17" hidden="1">{"trimestre",#N/A,FALSE,"TRIMESTRE"}</definedName>
    <definedName name="sa" localSheetId="4" hidden="1">{"trimestre",#N/A,FALSE,"TRIMESTRE"}</definedName>
    <definedName name="sa" localSheetId="5" hidden="1">{"trimestre",#N/A,FALSE,"TRIMESTRE"}</definedName>
    <definedName name="sa" localSheetId="18" hidden="1">{"trimestre",#N/A,FALSE,"TRIMESTRE"}</definedName>
    <definedName name="sa" localSheetId="19" hidden="1">{"trimestre",#N/A,FALSE,"TRIMESTRE"}</definedName>
    <definedName name="sa" hidden="1">{"trimestre",#N/A,FALSE,"TRIMESTRE"}</definedName>
    <definedName name="sad" localSheetId="17">#REF!</definedName>
    <definedName name="sad" localSheetId="10">#REF!</definedName>
    <definedName name="sad" localSheetId="11">#REF!</definedName>
    <definedName name="sad" localSheetId="12">#REF!</definedName>
    <definedName name="sad" localSheetId="3">#REF!</definedName>
    <definedName name="sad" localSheetId="4">#REF!</definedName>
    <definedName name="sad" localSheetId="5">#REF!</definedName>
    <definedName name="sad" localSheetId="7">#REF!</definedName>
    <definedName name="sad" localSheetId="8">#REF!</definedName>
    <definedName name="sad" localSheetId="9">#REF!</definedName>
    <definedName name="sad" localSheetId="13">#REF!</definedName>
    <definedName name="sad" localSheetId="14">'Gráfico A2.2'!#REF!</definedName>
    <definedName name="sad" localSheetId="15">#REF!</definedName>
    <definedName name="sad" localSheetId="16">#REF!</definedName>
    <definedName name="sad" localSheetId="18">#REF!</definedName>
    <definedName name="sad" localSheetId="19">#REF!</definedName>
    <definedName name="sad" localSheetId="58">#REF!</definedName>
    <definedName name="sad" localSheetId="20">#REF!</definedName>
    <definedName name="sad" localSheetId="21">#REF!</definedName>
    <definedName name="sad" localSheetId="22">#REF!</definedName>
    <definedName name="sad" localSheetId="23">#REF!</definedName>
    <definedName name="sad" localSheetId="24">#REF!</definedName>
    <definedName name="sad">#REF!</definedName>
    <definedName name="Saldo">'[1]Tabla Saldo 99'!#REF!</definedName>
    <definedName name="SaldosColumna_título_etiqueta">[1]Title!$B$60</definedName>
    <definedName name="SaldosColumna_título_etiqueta_2">[1]Title!$B$61</definedName>
    <definedName name="SaldosColumna_título_etiqueta_3">[1]Title!$B$62</definedName>
    <definedName name="SaldosSección_fecha_etiqueta">[1]Title!$B$53</definedName>
    <definedName name="SaldosSección_subtítulo_etiqueta">[1]Title!$B$55</definedName>
    <definedName name="SaldosSección_subtítulo_etiqueta_2">[1]Title!$B$57</definedName>
    <definedName name="SaldosSección_subtítulo_etiqueta_3">[1]Title!$B$59</definedName>
    <definedName name="SaldosSección_título_etiqueta">[1]Title!$B$54</definedName>
    <definedName name="SaldosSección_título_etiqueta_2">[1]Title!$B$56</definedName>
    <definedName name="SaldosSección_título_etiqueta_3">[1]Title!$B$58</definedName>
    <definedName name="SaldoTotal_GraficaTitulo">[1]Title!$B$164</definedName>
    <definedName name="SALIR" localSheetId="4">[1]Resumen!#REF!</definedName>
    <definedName name="SALIR" localSheetId="5">[1]Resumen!#REF!</definedName>
    <definedName name="SALIR" localSheetId="57">[21]RESUMEN!#REF!</definedName>
    <definedName name="SALIR">[21]RESUMEN!#REF!</definedName>
    <definedName name="salud" localSheetId="4">#REF!</definedName>
    <definedName name="salud" localSheetId="5">#REF!</definedName>
    <definedName name="salud" localSheetId="57">#REF!</definedName>
    <definedName name="salud">#REF!</definedName>
    <definedName name="salud2" localSheetId="4">#REF!</definedName>
    <definedName name="salud2" localSheetId="5">#REF!</definedName>
    <definedName name="salud2" localSheetId="57">#REF!</definedName>
    <definedName name="salud2">#REF!</definedName>
    <definedName name="san" localSheetId="5" hidden="1">{#N/A,#N/A,FALSE,"informes"}</definedName>
    <definedName name="san" hidden="1">{#N/A,#N/A,FALSE,"informes"}</definedName>
    <definedName name="Sap2000_Orden2__Excel_">#REF!</definedName>
    <definedName name="SCPD">#REF!</definedName>
    <definedName name="sd" localSheetId="17">#REF!</definedName>
    <definedName name="sd" localSheetId="10">#REF!</definedName>
    <definedName name="sd" localSheetId="11">#REF!</definedName>
    <definedName name="sd" localSheetId="12">#REF!</definedName>
    <definedName name="sd" localSheetId="3">#REF!</definedName>
    <definedName name="sd" localSheetId="4">#REF!</definedName>
    <definedName name="sd" localSheetId="5">#REF!</definedName>
    <definedName name="sd" localSheetId="7">#REF!</definedName>
    <definedName name="sd" localSheetId="8">#REF!</definedName>
    <definedName name="sd" localSheetId="9">#REF!</definedName>
    <definedName name="sd" localSheetId="13">#REF!</definedName>
    <definedName name="sd" localSheetId="14">'Gráfico A2.2'!#REF!</definedName>
    <definedName name="sd" localSheetId="15">#REF!</definedName>
    <definedName name="sd" localSheetId="16">#REF!</definedName>
    <definedName name="sd" localSheetId="18">#REF!</definedName>
    <definedName name="sd" localSheetId="19">#REF!</definedName>
    <definedName name="sd" localSheetId="57" hidden="1">{TRUE,TRUE,-2.75,-17.75,483,276.75,FALSE,TRUE,TRUE,TRUE,0,3,15,1,110,11,8,4,TRUE,TRUE,3,TRUE,1,TRUE,75,"Swvu.EneFeb.","ACwvu.EneFeb.",#N/A,FALSE,FALSE,1.24,0.787401575,0.74,0.984251969,1,"","",FALSE,FALSE,FALSE,FALSE,1,#N/A,1,1,#DIV/0!,FALSE,"Rwvu.EneFeb.","Cwvu.EneFeb.",FALSE,FALSE,FALSE,1,300,300,FALSE,FALSE,TRUE,TRUE,TRUE}</definedName>
    <definedName name="sd" localSheetId="58">#REF!</definedName>
    <definedName name="sd" localSheetId="20">#REF!</definedName>
    <definedName name="sd" localSheetId="21">#REF!</definedName>
    <definedName name="sd" localSheetId="22">#REF!</definedName>
    <definedName name="sd" localSheetId="23">#REF!</definedName>
    <definedName name="sd" localSheetId="24">#REF!</definedName>
    <definedName name="sd">#REF!</definedName>
    <definedName name="sda" localSheetId="17">#REF!</definedName>
    <definedName name="sda" localSheetId="10">#REF!</definedName>
    <definedName name="sda" localSheetId="11">#REF!</definedName>
    <definedName name="sda" localSheetId="12">#REF!</definedName>
    <definedName name="sda" localSheetId="3">#REF!</definedName>
    <definedName name="sda" localSheetId="4">#REF!</definedName>
    <definedName name="sda" localSheetId="5">#REF!</definedName>
    <definedName name="sda" localSheetId="7">#REF!</definedName>
    <definedName name="sda" localSheetId="8">#REF!</definedName>
    <definedName name="sda" localSheetId="9">#REF!</definedName>
    <definedName name="sda" localSheetId="13">#REF!</definedName>
    <definedName name="sda" localSheetId="14">'Gráfico A2.2'!#REF!</definedName>
    <definedName name="sda" localSheetId="15">#REF!</definedName>
    <definedName name="sda" localSheetId="16">#REF!</definedName>
    <definedName name="sda" localSheetId="18">#REF!</definedName>
    <definedName name="sda" localSheetId="19">#REF!</definedName>
    <definedName name="sda" localSheetId="57" hidden="1">{"eaab",#N/A,FALSE,"EAAB"}</definedName>
    <definedName name="sda" localSheetId="58">#REF!</definedName>
    <definedName name="sda" localSheetId="20">#REF!</definedName>
    <definedName name="sda" localSheetId="21">#REF!</definedName>
    <definedName name="sda" localSheetId="22">#REF!</definedName>
    <definedName name="sda" localSheetId="23">#REF!</definedName>
    <definedName name="sda" localSheetId="24">#REF!</definedName>
    <definedName name="sda">#REF!</definedName>
    <definedName name="sdfaf" localSheetId="5" hidden="1">{#N/A,#N/A,FALSE,"informes"}</definedName>
    <definedName name="sdfaf" hidden="1">{#N/A,#N/A,FALSE,"informes"}</definedName>
    <definedName name="sdfs" hidden="1">#REF!</definedName>
    <definedName name="seccion" localSheetId="4">#REF!</definedName>
    <definedName name="seccion" localSheetId="5">#REF!</definedName>
    <definedName name="seccion" localSheetId="57">#REF!</definedName>
    <definedName name="seccion">#REF!</definedName>
    <definedName name="secing" localSheetId="4">#REF!</definedName>
    <definedName name="secing" localSheetId="5">#REF!</definedName>
    <definedName name="secing" localSheetId="57">#REF!</definedName>
    <definedName name="secing">#REF!</definedName>
    <definedName name="SEGSOCIALCRECIM" localSheetId="4">#REF!</definedName>
    <definedName name="SEGSOCIALCRECIM" localSheetId="5">#REF!</definedName>
    <definedName name="SEGSOCIALCRECIM" localSheetId="57">#REF!</definedName>
    <definedName name="SEGSOCIALCRECIM">#REF!</definedName>
    <definedName name="SEGSOCIALPESOS" localSheetId="4">#REF!</definedName>
    <definedName name="SEGSOCIALPESOS" localSheetId="5">#REF!</definedName>
    <definedName name="SEGSOCIALPESOS" localSheetId="57">#REF!</definedName>
    <definedName name="SEGSOCIALPESOS">#REF!</definedName>
    <definedName name="SEGSOCIALPIB" localSheetId="4">#REF!</definedName>
    <definedName name="SEGSOCIALPIB" localSheetId="5">#REF!</definedName>
    <definedName name="SEGSOCIALPIB" localSheetId="57">#REF!</definedName>
    <definedName name="SEGSOCIALPIB">#REF!</definedName>
    <definedName name="SEGUIMIENTO_" localSheetId="4">#REF!</definedName>
    <definedName name="SEGUIMIENTO_" localSheetId="5">#REF!</definedName>
    <definedName name="SEGUIMIENTO_" localSheetId="57">#REF!</definedName>
    <definedName name="SEGUIMIENTO_">#REF!</definedName>
    <definedName name="SEK">#REF!</definedName>
    <definedName name="semoc">[1]SEMOC!$B$1:$H$326</definedName>
    <definedName name="sena" localSheetId="4">#REF!</definedName>
    <definedName name="sena" localSheetId="5">#REF!</definedName>
    <definedName name="sena" localSheetId="57">#REF!</definedName>
    <definedName name="sena">#REF!</definedName>
    <definedName name="sencount" hidden="1">1</definedName>
    <definedName name="SENDEMANDA00_" localSheetId="4">#REF!</definedName>
    <definedName name="SENDEMANDA00_" localSheetId="5">#REF!</definedName>
    <definedName name="SENDEMANDA00_" localSheetId="57">#REF!</definedName>
    <definedName name="SENDEMANDA00_">#REF!</definedName>
    <definedName name="SENDEMANDA93_" localSheetId="4">#REF!</definedName>
    <definedName name="SENDEMANDA93_" localSheetId="5">#REF!</definedName>
    <definedName name="SENDEMANDA93_" localSheetId="57">#REF!</definedName>
    <definedName name="SENDEMANDA93_">#REF!</definedName>
    <definedName name="SENDEMANDA94_" localSheetId="4">#REF!</definedName>
    <definedName name="SENDEMANDA94_" localSheetId="5">#REF!</definedName>
    <definedName name="SENDEMANDA94_" localSheetId="57">#REF!</definedName>
    <definedName name="SENDEMANDA94_">#REF!</definedName>
    <definedName name="SENDEMANDA95_" localSheetId="4">#REF!</definedName>
    <definedName name="SENDEMANDA95_" localSheetId="5">#REF!</definedName>
    <definedName name="SENDEMANDA95_" localSheetId="57">#REF!</definedName>
    <definedName name="SENDEMANDA95_">#REF!</definedName>
    <definedName name="SENDEMANDA96_" localSheetId="4">#REF!</definedName>
    <definedName name="SENDEMANDA96_" localSheetId="5">#REF!</definedName>
    <definedName name="SENDEMANDA96_" localSheetId="57">#REF!</definedName>
    <definedName name="SENDEMANDA96_">#REF!</definedName>
    <definedName name="SENDEMANDA97_" localSheetId="4">#REF!</definedName>
    <definedName name="SENDEMANDA97_" localSheetId="5">#REF!</definedName>
    <definedName name="SENDEMANDA97_" localSheetId="57">#REF!</definedName>
    <definedName name="SENDEMANDA97_">#REF!</definedName>
    <definedName name="SENDEMANDA98_" localSheetId="4">#REF!</definedName>
    <definedName name="SENDEMANDA98_" localSheetId="5">#REF!</definedName>
    <definedName name="SENDEMANDA98_" localSheetId="57">#REF!</definedName>
    <definedName name="SENDEMANDA98_">#REF!</definedName>
    <definedName name="SENDEMANDA99_" localSheetId="4">#REF!</definedName>
    <definedName name="SENDEMANDA99_" localSheetId="5">#REF!</definedName>
    <definedName name="SENDEMANDA99_" localSheetId="57">#REF!</definedName>
    <definedName name="SENDEMANDA99_">#REF!</definedName>
    <definedName name="SENPERDIDAS00_" localSheetId="4">#REF!</definedName>
    <definedName name="SENPERDIDAS00_" localSheetId="5">#REF!</definedName>
    <definedName name="SENPERDIDAS00_" localSheetId="57">#REF!</definedName>
    <definedName name="SENPERDIDAS00_">#REF!</definedName>
    <definedName name="SENPERDIDAS93_" localSheetId="4">#REF!</definedName>
    <definedName name="SENPERDIDAS93_" localSheetId="5">#REF!</definedName>
    <definedName name="SENPERDIDAS93_" localSheetId="57">#REF!</definedName>
    <definedName name="SENPERDIDAS93_">#REF!</definedName>
    <definedName name="SENPERDIDAS94_" localSheetId="4">#REF!</definedName>
    <definedName name="SENPERDIDAS94_" localSheetId="5">#REF!</definedName>
    <definedName name="SENPERDIDAS94_" localSheetId="57">#REF!</definedName>
    <definedName name="SENPERDIDAS94_">#REF!</definedName>
    <definedName name="SENPERDIDAS95_" localSheetId="4">#REF!</definedName>
    <definedName name="SENPERDIDAS95_" localSheetId="5">#REF!</definedName>
    <definedName name="SENPERDIDAS95_" localSheetId="57">#REF!</definedName>
    <definedName name="SENPERDIDAS95_">#REF!</definedName>
    <definedName name="SENPERDIDAS96_" localSheetId="4">#REF!</definedName>
    <definedName name="SENPERDIDAS96_" localSheetId="5">#REF!</definedName>
    <definedName name="SENPERDIDAS96_" localSheetId="57">#REF!</definedName>
    <definedName name="SENPERDIDAS96_">#REF!</definedName>
    <definedName name="SENPERDIDAS97_" localSheetId="4">#REF!</definedName>
    <definedName name="SENPERDIDAS97_" localSheetId="5">#REF!</definedName>
    <definedName name="SENPERDIDAS97_" localSheetId="57">#REF!</definedName>
    <definedName name="SENPERDIDAS97_">#REF!</definedName>
    <definedName name="SENPERDIDAS98_" localSheetId="4">#REF!</definedName>
    <definedName name="SENPERDIDAS98_" localSheetId="5">#REF!</definedName>
    <definedName name="SENPERDIDAS98_" localSheetId="57">#REF!</definedName>
    <definedName name="SENPERDIDAS98_">#REF!</definedName>
    <definedName name="SENPERDIDAS99_" localSheetId="4">#REF!</definedName>
    <definedName name="SENPERDIDAS99_" localSheetId="5">#REF!</definedName>
    <definedName name="SENPERDIDAS99_" localSheetId="57">#REF!</definedName>
    <definedName name="SENPERDIDAS99_">#REF!</definedName>
    <definedName name="SENRECAUDO00_" localSheetId="4">#REF!</definedName>
    <definedName name="SENRECAUDO00_" localSheetId="5">#REF!</definedName>
    <definedName name="SENRECAUDO00_" localSheetId="57">#REF!</definedName>
    <definedName name="SENRECAUDO00_">#REF!</definedName>
    <definedName name="SENRECAUDO93_" localSheetId="4">#REF!</definedName>
    <definedName name="SENRECAUDO93_" localSheetId="5">#REF!</definedName>
    <definedName name="SENRECAUDO93_" localSheetId="57">#REF!</definedName>
    <definedName name="SENRECAUDO93_">#REF!</definedName>
    <definedName name="SENRECAUDO94_" localSheetId="4">#REF!</definedName>
    <definedName name="SENRECAUDO94_" localSheetId="5">#REF!</definedName>
    <definedName name="SENRECAUDO94_" localSheetId="57">#REF!</definedName>
    <definedName name="SENRECAUDO94_">#REF!</definedName>
    <definedName name="SENRECAUDO95_" localSheetId="4">#REF!</definedName>
    <definedName name="SENRECAUDO95_" localSheetId="5">#REF!</definedName>
    <definedName name="SENRECAUDO95_" localSheetId="57">#REF!</definedName>
    <definedName name="SENRECAUDO95_">#REF!</definedName>
    <definedName name="SENRECAUDO96_" localSheetId="4">#REF!</definedName>
    <definedName name="SENRECAUDO96_" localSheetId="5">#REF!</definedName>
    <definedName name="SENRECAUDO96_" localSheetId="57">#REF!</definedName>
    <definedName name="SENRECAUDO96_">#REF!</definedName>
    <definedName name="SENRECAUDO97_" localSheetId="4">#REF!</definedName>
    <definedName name="SENRECAUDO97_" localSheetId="5">#REF!</definedName>
    <definedName name="SENRECAUDO97_" localSheetId="57">#REF!</definedName>
    <definedName name="SENRECAUDO97_">#REF!</definedName>
    <definedName name="SENRECAUDO98_" localSheetId="4">#REF!</definedName>
    <definedName name="SENRECAUDO98_" localSheetId="5">#REF!</definedName>
    <definedName name="SENRECAUDO98_" localSheetId="57">#REF!</definedName>
    <definedName name="SENRECAUDO98_">#REF!</definedName>
    <definedName name="SENRECAUDO99_" localSheetId="4">#REF!</definedName>
    <definedName name="SENRECAUDO99_" localSheetId="5">#REF!</definedName>
    <definedName name="SENRECAUDO99_" localSheetId="57">#REF!</definedName>
    <definedName name="SENRECAUDO99_">#REF!</definedName>
    <definedName name="SENSUPERAVIT00_" localSheetId="4">#REF!</definedName>
    <definedName name="SENSUPERAVIT00_" localSheetId="5">#REF!</definedName>
    <definedName name="SENSUPERAVIT00_" localSheetId="57">#REF!</definedName>
    <definedName name="SENSUPERAVIT00_">#REF!</definedName>
    <definedName name="SENSUPERAVIT93_" localSheetId="4">#REF!</definedName>
    <definedName name="SENSUPERAVIT93_" localSheetId="5">#REF!</definedName>
    <definedName name="SENSUPERAVIT93_" localSheetId="57">#REF!</definedName>
    <definedName name="SENSUPERAVIT93_">#REF!</definedName>
    <definedName name="SENSUPERAVIT94_" localSheetId="4">#REF!</definedName>
    <definedName name="SENSUPERAVIT94_" localSheetId="5">#REF!</definedName>
    <definedName name="SENSUPERAVIT94_" localSheetId="57">#REF!</definedName>
    <definedName name="SENSUPERAVIT94_">#REF!</definedName>
    <definedName name="SENSUPERAVIT95_" localSheetId="4">#REF!</definedName>
    <definedName name="SENSUPERAVIT95_" localSheetId="5">#REF!</definedName>
    <definedName name="SENSUPERAVIT95_" localSheetId="57">#REF!</definedName>
    <definedName name="SENSUPERAVIT95_">#REF!</definedName>
    <definedName name="SENSUPERAVIT96_" localSheetId="4">#REF!</definedName>
    <definedName name="SENSUPERAVIT96_" localSheetId="5">#REF!</definedName>
    <definedName name="SENSUPERAVIT96_" localSheetId="57">#REF!</definedName>
    <definedName name="SENSUPERAVIT96_">#REF!</definedName>
    <definedName name="SENSUPERAVIT97_" localSheetId="4">#REF!</definedName>
    <definedName name="SENSUPERAVIT97_" localSheetId="5">#REF!</definedName>
    <definedName name="SENSUPERAVIT97_" localSheetId="57">#REF!</definedName>
    <definedName name="SENSUPERAVIT97_">#REF!</definedName>
    <definedName name="SENSUPERAVIT98_" localSheetId="4">#REF!</definedName>
    <definedName name="SENSUPERAVIT98_" localSheetId="5">#REF!</definedName>
    <definedName name="SENSUPERAVIT98_" localSheetId="57">#REF!</definedName>
    <definedName name="SENSUPERAVIT98_">#REF!</definedName>
    <definedName name="SENSUPERAVIT99_" localSheetId="4">#REF!</definedName>
    <definedName name="SENSUPERAVIT99_" localSheetId="5">#REF!</definedName>
    <definedName name="SENSUPERAVIT99_" localSheetId="57">#REF!</definedName>
    <definedName name="SENSUPERAVIT99_">#REF!</definedName>
    <definedName name="SENTARIFA00_" localSheetId="4">#REF!</definedName>
    <definedName name="SENTARIFA00_" localSheetId="5">#REF!</definedName>
    <definedName name="SENTARIFA00_" localSheetId="57">#REF!</definedName>
    <definedName name="SENTARIFA00_">#REF!</definedName>
    <definedName name="SENTARIFA93_" localSheetId="4">#REF!</definedName>
    <definedName name="SENTARIFA93_" localSheetId="5">#REF!</definedName>
    <definedName name="SENTARIFA93_" localSheetId="57">#REF!</definedName>
    <definedName name="SENTARIFA93_">#REF!</definedName>
    <definedName name="SENTARIFA94_" localSheetId="4">#REF!</definedName>
    <definedName name="SENTARIFA94_" localSheetId="5">#REF!</definedName>
    <definedName name="SENTARIFA94_" localSheetId="57">#REF!</definedName>
    <definedName name="SENTARIFA94_">#REF!</definedName>
    <definedName name="SENTARIFA95_" localSheetId="4">#REF!</definedName>
    <definedName name="SENTARIFA95_" localSheetId="5">#REF!</definedName>
    <definedName name="SENTARIFA95_" localSheetId="57">#REF!</definedName>
    <definedName name="SENTARIFA95_">#REF!</definedName>
    <definedName name="SENTARIFA96_" localSheetId="4">#REF!</definedName>
    <definedName name="SENTARIFA96_" localSheetId="5">#REF!</definedName>
    <definedName name="SENTARIFA96_" localSheetId="57">#REF!</definedName>
    <definedName name="SENTARIFA96_">#REF!</definedName>
    <definedName name="SENTARIFA97_" localSheetId="4">#REF!</definedName>
    <definedName name="SENTARIFA97_" localSheetId="5">#REF!</definedName>
    <definedName name="SENTARIFA97_" localSheetId="57">#REF!</definedName>
    <definedName name="SENTARIFA97_">#REF!</definedName>
    <definedName name="SENTARIFA98_" localSheetId="4">#REF!</definedName>
    <definedName name="SENTARIFA98_" localSheetId="5">#REF!</definedName>
    <definedName name="SENTARIFA98_" localSheetId="57">#REF!</definedName>
    <definedName name="SENTARIFA98_">#REF!</definedName>
    <definedName name="SENTARIFA99_" localSheetId="4">#REF!</definedName>
    <definedName name="SENTARIFA99_" localSheetId="5">#REF!</definedName>
    <definedName name="SENTARIFA99_" localSheetId="57">#REF!</definedName>
    <definedName name="SENTARIFA99_">#REF!</definedName>
    <definedName name="SENVARDEM00_" localSheetId="4">#REF!</definedName>
    <definedName name="SENVARDEM00_" localSheetId="5">#REF!</definedName>
    <definedName name="SENVARDEM00_" localSheetId="57">#REF!</definedName>
    <definedName name="SENVARDEM00_">#REF!</definedName>
    <definedName name="SENVARDEM93_" localSheetId="4">#REF!</definedName>
    <definedName name="SENVARDEM93_" localSheetId="5">#REF!</definedName>
    <definedName name="SENVARDEM93_" localSheetId="57">#REF!</definedName>
    <definedName name="SENVARDEM93_">#REF!</definedName>
    <definedName name="SENVARDEM94_" localSheetId="4">#REF!</definedName>
    <definedName name="SENVARDEM94_" localSheetId="5">#REF!</definedName>
    <definedName name="SENVARDEM94_" localSheetId="57">#REF!</definedName>
    <definedName name="SENVARDEM94_">#REF!</definedName>
    <definedName name="SENVARDEM95_" localSheetId="4">#REF!</definedName>
    <definedName name="SENVARDEM95_" localSheetId="5">#REF!</definedName>
    <definedName name="SENVARDEM95_" localSheetId="57">#REF!</definedName>
    <definedName name="SENVARDEM95_">#REF!</definedName>
    <definedName name="SENVARDEM96_" localSheetId="4">#REF!</definedName>
    <definedName name="SENVARDEM96_" localSheetId="5">#REF!</definedName>
    <definedName name="SENVARDEM96_" localSheetId="57">#REF!</definedName>
    <definedName name="SENVARDEM96_">#REF!</definedName>
    <definedName name="SENVARDEM97_" localSheetId="4">#REF!</definedName>
    <definedName name="SENVARDEM97_" localSheetId="5">#REF!</definedName>
    <definedName name="SENVARDEM97_" localSheetId="57">#REF!</definedName>
    <definedName name="SENVARDEM97_">#REF!</definedName>
    <definedName name="SENVARDEM98_" localSheetId="4">#REF!</definedName>
    <definedName name="SENVARDEM98_" localSheetId="5">#REF!</definedName>
    <definedName name="SENVARDEM98_" localSheetId="57">#REF!</definedName>
    <definedName name="SENVARDEM98_">#REF!</definedName>
    <definedName name="SENVARDEM99_" localSheetId="4">#REF!</definedName>
    <definedName name="SENVARDEM99_" localSheetId="5">#REF!</definedName>
    <definedName name="SENVARDEM99_" localSheetId="57">#REF!</definedName>
    <definedName name="SENVARDEM99_">#REF!</definedName>
    <definedName name="SENVENTAS00_" localSheetId="4">#REF!</definedName>
    <definedName name="SENVENTAS00_" localSheetId="5">#REF!</definedName>
    <definedName name="SENVENTAS00_" localSheetId="57">#REF!</definedName>
    <definedName name="SENVENTAS00_">#REF!</definedName>
    <definedName name="SENVENTAS93_" localSheetId="4">#REF!</definedName>
    <definedName name="SENVENTAS93_" localSheetId="5">#REF!</definedName>
    <definedName name="SENVENTAS93_" localSheetId="57">#REF!</definedName>
    <definedName name="SENVENTAS93_">#REF!</definedName>
    <definedName name="SENVENTAS94_" localSheetId="4">#REF!</definedName>
    <definedName name="SENVENTAS94_" localSheetId="5">#REF!</definedName>
    <definedName name="SENVENTAS94_" localSheetId="57">#REF!</definedName>
    <definedName name="SENVENTAS94_">#REF!</definedName>
    <definedName name="SENVENTAS95_" localSheetId="4">#REF!</definedName>
    <definedName name="SENVENTAS95_" localSheetId="5">#REF!</definedName>
    <definedName name="SENVENTAS95_" localSheetId="57">#REF!</definedName>
    <definedName name="SENVENTAS95_">#REF!</definedName>
    <definedName name="SENVENTAS96_" localSheetId="4">#REF!</definedName>
    <definedName name="SENVENTAS96_" localSheetId="5">#REF!</definedName>
    <definedName name="SENVENTAS96_" localSheetId="57">#REF!</definedName>
    <definedName name="SENVENTAS96_">#REF!</definedName>
    <definedName name="SENVENTAS97_" localSheetId="4">#REF!</definedName>
    <definedName name="SENVENTAS97_" localSheetId="5">#REF!</definedName>
    <definedName name="SENVENTAS97_" localSheetId="57">#REF!</definedName>
    <definedName name="SENVENTAS97_">#REF!</definedName>
    <definedName name="SENVENTAS98_" localSheetId="4">#REF!</definedName>
    <definedName name="SENVENTAS98_" localSheetId="5">#REF!</definedName>
    <definedName name="SENVENTAS98_" localSheetId="57">#REF!</definedName>
    <definedName name="SENVENTAS98_">#REF!</definedName>
    <definedName name="SENVENTAS99_" localSheetId="4">#REF!</definedName>
    <definedName name="SENVENTAS99_" localSheetId="5">#REF!</definedName>
    <definedName name="SENVENTAS99_" localSheetId="57">#REF!</definedName>
    <definedName name="SENVENTAS99_">#REF!</definedName>
    <definedName name="Sep" localSheetId="4">[1]BCol!$X$3</definedName>
    <definedName name="Sep" localSheetId="5">[1]BCol!$X$3</definedName>
    <definedName name="Sep">[17]BCol!$X$3</definedName>
    <definedName name="serie">#REF!</definedName>
    <definedName name="Servicio_deuda_externa_amortizaciones">OFFSET('[1]Gráfica servicio deuda externa'!$B$39,0,0,COUNT('[1]Gráfica servicio deuda externa'!$B$39:$B$72))</definedName>
    <definedName name="Servicio_deuda_externa_año">OFFSET('[1]Gráfica servicio deuda externa'!$A$39,0,0,COUNT('[1]Gráfica servicio deuda externa'!$A$39:$A$72))</definedName>
    <definedName name="Servicio_deuda_externa_intereses">OFFSET('[1]Gráfica servicio deuda externa'!$C$39,0,0,COUNT('[1]Gráfica servicio deuda externa'!$C$39:$C$72))</definedName>
    <definedName name="Servicio_deuda_externa_total">OFFSET('[1]Gráfica servicio deuda externa'!$D$39,0,0,COUNT('[1]Gráfica servicio deuda externa'!$D$39:$D$72))</definedName>
    <definedName name="Servicio_deuda_interna_amortizaciones">OFFSET('[1]Gráfica servicio deuda interna'!$B$39,0,0,COUNT('[1]Gráfica servicio deuda interna'!$B$39:$B$72))</definedName>
    <definedName name="Servicio_deuda_interna_año">OFFSET('[1]Gráfica servicio deuda interna'!$A$39,0,0,COUNT('[1]Gráfica servicio deuda interna'!$A$39:$A$72))</definedName>
    <definedName name="Servicio_deuda_interna_intereses">OFFSET('[1]Gráfica servicio deuda interna'!$C$39,0,0,COUNT('[1]Gráfica servicio deuda interna'!$C$39:$C$72))</definedName>
    <definedName name="Servicio_deuda_interna_total">OFFSET('[1]Gráfica servicio deuda interna'!$D$39,0,0,COUNT('[1]Gráfica servicio deuda interna'!$D$39:$D$72))</definedName>
    <definedName name="Servicio_deuda_total_amortizaciones">OFFSET('[1]Gráfica servicio deuda total'!$B$39,0,0,COUNT('[1]Gráfica servicio deuda total'!$B$39:$B$72))</definedName>
    <definedName name="Servicio_deuda_total_año">OFFSET('[1]Gráfica servicio deuda total'!$A$39,0,0,COUNT('[1]Gráfica servicio deuda total'!$A$39:$A$72))</definedName>
    <definedName name="Servicio_deuda_total_intereses">OFFSET('[1]Gráfica servicio deuda total'!$C$39,0,0,COUNT('[1]Gráfica servicio deuda total'!$C$39:$C$72))</definedName>
    <definedName name="Servicio_deuda_total_total">OFFSET('[1]Gráfica servicio deuda total'!$D$39,0,0,COUNT('[1]Gráfica servicio deuda total'!$D$39:$D$72))</definedName>
    <definedName name="Servicio_externaSección_subtítulo_etiqueta">[1]Title!$B$142</definedName>
    <definedName name="Servicio_externaSección_título_etiqueta">[1]Title!$B$141</definedName>
    <definedName name="Servicio_internaColumna_título_amortizaciones">[1]Title!$B$138</definedName>
    <definedName name="Servicio_internaColumna_título_intereses">[1]Title!$B$139</definedName>
    <definedName name="Servicio_internaColumna_título_total">[1]Title!$B$140</definedName>
    <definedName name="Servicio_internaFechas_etiqueta">[1]Title!$B$137</definedName>
    <definedName name="Servicio_internaSección_subtítulo_etiqueta">[1]Title!$B$136</definedName>
    <definedName name="Servicio_internaSección_título_etiqueta">[1]Title!$B$135</definedName>
    <definedName name="Servicio_totalSección_subtítulo_etiqueta">[1]Title!$B$144</definedName>
    <definedName name="Servicio_totalSección_título_etiqueta">[1]Title!$B$143</definedName>
    <definedName name="SERVICIODEUDANACION" localSheetId="4">'[1]DETALLE-DEUDA'!#REF!</definedName>
    <definedName name="SERVICIODEUDANACION" localSheetId="5">'[1]DETALLE-DEUDA'!#REF!</definedName>
    <definedName name="SERVICIODEUDANACION" localSheetId="57">'[36]DETALLE-DEUDA'!#REF!</definedName>
    <definedName name="SERVICIODEUDANACION">'[36]DETALLE-DEUDA'!#REF!</definedName>
    <definedName name="Servicios_personales" localSheetId="4">#REF!</definedName>
    <definedName name="Servicios_personales" localSheetId="5">#REF!</definedName>
    <definedName name="Servicios_personales" localSheetId="57">#REF!</definedName>
    <definedName name="Servicios_personales">#REF!</definedName>
    <definedName name="setwegtgs" localSheetId="5" hidden="1">{"trimestre",#N/A,FALSE,"TRIMESTRE"}</definedName>
    <definedName name="setwegtgs" hidden="1">{"trimestre",#N/A,FALSE,"TRIMESTRE"}</definedName>
    <definedName name="SGP_PG_02">#REF!</definedName>
    <definedName name="SI" localSheetId="4" hidden="1">{#N/A,#N/A,FALSE,"informes"}</definedName>
    <definedName name="SI" localSheetId="5" hidden="1">{#N/A,#N/A,FALSE,"informes"}</definedName>
    <definedName name="SI" localSheetId="57">'[15]CUA1-3'!#REF!</definedName>
    <definedName name="SI">'[15]CUA1-3'!#REF!</definedName>
    <definedName name="SITFID95_">[1]Supuestos!$J$7</definedName>
    <definedName name="SITFIS00_">[1]Supuestos!$O$7</definedName>
    <definedName name="SITFIS93_">[1]Supuestos!$H$7</definedName>
    <definedName name="SITFIS94_">[1]Supuestos!$I$7</definedName>
    <definedName name="SITFIS95_">[1]Supuestos!$J$7</definedName>
    <definedName name="SITFIS96_">[1]Supuestos!$K$7</definedName>
    <definedName name="SITFIS97_">[1]Supuestos!$L$7</definedName>
    <definedName name="SITFIS98_">[1]Supuestos!$M$7</definedName>
    <definedName name="SITFIS99_">[1]Supuestos!$N$7</definedName>
    <definedName name="skghafdn" localSheetId="17" hidden="1">{"PAGOS DOLARES",#N/A,FALSE,"informes"}</definedName>
    <definedName name="skghafdn" localSheetId="4" hidden="1">{"PAGOS DOLARES",#N/A,FALSE,"informes"}</definedName>
    <definedName name="skghafdn" localSheetId="5" hidden="1">{"PAGOS DOLARES",#N/A,FALSE,"informes"}</definedName>
    <definedName name="skghafdn" localSheetId="18" hidden="1">{"PAGOS DOLARES",#N/A,FALSE,"informes"}</definedName>
    <definedName name="skghafdn" localSheetId="19" hidden="1">{"PAGOS DOLARES",#N/A,FALSE,"informes"}</definedName>
    <definedName name="skghafdn" hidden="1">{"PAGOS DOLARES",#N/A,FALSE,"informes"}</definedName>
    <definedName name="SocFin" localSheetId="10">#REF!</definedName>
    <definedName name="SocFin" localSheetId="11">#REF!</definedName>
    <definedName name="SocFin" localSheetId="12">#REF!</definedName>
    <definedName name="SocFin" localSheetId="3">#REF!</definedName>
    <definedName name="SocFin" localSheetId="4">#REF!</definedName>
    <definedName name="SocFin" localSheetId="5">#REF!</definedName>
    <definedName name="SocFin" localSheetId="7">#REF!</definedName>
    <definedName name="SocFin" localSheetId="8">#REF!</definedName>
    <definedName name="SocFin" localSheetId="9">#REF!</definedName>
    <definedName name="SocFin" localSheetId="13">#REF!</definedName>
    <definedName name="SocFin" localSheetId="14">#REF!</definedName>
    <definedName name="SocFin" localSheetId="58">#REF!</definedName>
    <definedName name="SocFin" localSheetId="20">#REF!</definedName>
    <definedName name="SocFin" localSheetId="21">#REF!</definedName>
    <definedName name="SocFin" localSheetId="22">#REF!</definedName>
    <definedName name="SocFin" localSheetId="23">#REF!</definedName>
    <definedName name="SocFin" localSheetId="24">#REF!</definedName>
    <definedName name="SocFin">#REF!</definedName>
    <definedName name="SocNoFin" localSheetId="10">#REF!</definedName>
    <definedName name="SocNoFin" localSheetId="11">#REF!</definedName>
    <definedName name="SocNoFin" localSheetId="12">#REF!</definedName>
    <definedName name="SocNoFin" localSheetId="3">#REF!</definedName>
    <definedName name="SocNoFin" localSheetId="4">#REF!</definedName>
    <definedName name="SocNoFin" localSheetId="5">#REF!</definedName>
    <definedName name="SocNoFin" localSheetId="7">#REF!</definedName>
    <definedName name="SocNoFin" localSheetId="8">#REF!</definedName>
    <definedName name="SocNoFin" localSheetId="9">#REF!</definedName>
    <definedName name="SocNoFin" localSheetId="13">#REF!</definedName>
    <definedName name="SocNoFin" localSheetId="14">#REF!</definedName>
    <definedName name="SocNoFin" localSheetId="58">#REF!</definedName>
    <definedName name="SocNoFin" localSheetId="20">#REF!</definedName>
    <definedName name="SocNoFin" localSheetId="21">#REF!</definedName>
    <definedName name="SocNoFin" localSheetId="22">#REF!</definedName>
    <definedName name="SocNoFin" localSheetId="23">#REF!</definedName>
    <definedName name="SocNoFin" localSheetId="24">#REF!</definedName>
    <definedName name="SocNoFin">#REF!</definedName>
    <definedName name="SOL" localSheetId="5" hidden="1">{#N/A,#N/A,FALSE,"informes"}</definedName>
    <definedName name="SOL" hidden="1">{#N/A,#N/A,FALSE,"informes"}</definedName>
    <definedName name="solnac" localSheetId="4">[1]GASTOS!#REF!</definedName>
    <definedName name="solnac" localSheetId="5">[1]GASTOS!#REF!</definedName>
    <definedName name="solnac" localSheetId="57">[18]GASTOS!#REF!</definedName>
    <definedName name="solnac">[18]GASTOS!#REF!</definedName>
    <definedName name="solprp" localSheetId="4">[1]GASTOS!#REF!</definedName>
    <definedName name="solprp" localSheetId="5">[1]GASTOS!#REF!</definedName>
    <definedName name="solprp" localSheetId="57">[18]GASTOS!#REF!</definedName>
    <definedName name="solprp">[18]GASTOS!#REF!</definedName>
    <definedName name="SORTEADO" localSheetId="4">#REF!</definedName>
    <definedName name="SORTEADO" localSheetId="5">#REF!</definedName>
    <definedName name="SORTEADO" localSheetId="57">#REF!</definedName>
    <definedName name="SORTEADO">#REF!</definedName>
    <definedName name="SS" localSheetId="17" hidden="1">{"PAGOS DOLARES",#N/A,FALSE,"informes"}</definedName>
    <definedName name="SS" localSheetId="4" hidden="1">{"trimestre",#N/A,FALSE,"TRIMESTRE";"empresa",#N/A,FALSE,"xEMPRESA";"eaab",#N/A,FALSE,"EAAB";"epma",#N/A,FALSE,"EPMA";"emca",#N/A,FALSE,"EMCA"}</definedName>
    <definedName name="SS" localSheetId="5" hidden="1">{"trimestre",#N/A,FALSE,"TRIMESTRE";"empresa",#N/A,FALSE,"xEMPRESA";"eaab",#N/A,FALSE,"EAAB";"epma",#N/A,FALSE,"EPMA";"emca",#N/A,FALSE,"EMCA"}</definedName>
    <definedName name="SS" localSheetId="18" hidden="1">{"PAGOS DOLARES",#N/A,FALSE,"informes"}</definedName>
    <definedName name="SS" localSheetId="19" hidden="1">{"PAGOS DOLARES",#N/A,FALSE,"informes"}</definedName>
    <definedName name="SS" hidden="1">{"PAGOS DOLARES",#N/A,FALSE,"informes"}</definedName>
    <definedName name="SSDS" localSheetId="5" hidden="1">{#N/A,#N/A,FALSE,"informes"}</definedName>
    <definedName name="SSDS" hidden="1">{#N/A,#N/A,FALSE,"informes"}</definedName>
    <definedName name="SSF">#REF!</definedName>
    <definedName name="SSSSS" localSheetId="17" hidden="1">{#N/A,#N/A,FALSE,"informes"}</definedName>
    <definedName name="SSSSS" localSheetId="4" hidden="1">{#N/A,#N/A,FALSE,"informes"}</definedName>
    <definedName name="SSSSS" localSheetId="5" hidden="1">{#N/A,#N/A,FALSE,"informes"}</definedName>
    <definedName name="SSSSS" localSheetId="18" hidden="1">{#N/A,#N/A,FALSE,"informes"}</definedName>
    <definedName name="SSSSS" localSheetId="19" hidden="1">{#N/A,#N/A,FALSE,"informes"}</definedName>
    <definedName name="SSSSS" hidden="1">{#N/A,#N/A,FALSE,"informes"}</definedName>
    <definedName name="SUBDIRECTOR" localSheetId="4">#REF!</definedName>
    <definedName name="SUBDIRECTOR" localSheetId="5">#REF!</definedName>
    <definedName name="SUBDIRECTOR" localSheetId="57">#REF!</definedName>
    <definedName name="SUBDIRECTOR">#REF!</definedName>
    <definedName name="subtrn" localSheetId="4">#REF!</definedName>
    <definedName name="subtrn" localSheetId="5">#REF!</definedName>
    <definedName name="subtrn" localSheetId="57">#REF!</definedName>
    <definedName name="subtrn">#REF!</definedName>
    <definedName name="SUMAS" localSheetId="4">[1]O.Enti!#REF!</definedName>
    <definedName name="SUMAS" localSheetId="5">[1]O.Enti!#REF!</definedName>
    <definedName name="SUMAS" localSheetId="57">[37]O.Enti!#REF!</definedName>
    <definedName name="SUMAS">[37]O.Enti!#REF!</definedName>
    <definedName name="TABRIL" localSheetId="4">[1]ENTRADA!#REF!</definedName>
    <definedName name="TABRIL" localSheetId="5">[1]ENTRADA!#REF!</definedName>
    <definedName name="TABRIL" localSheetId="57">[2]ENTRADA!#REF!</definedName>
    <definedName name="TABRIL">[2]ENTRADA!#REF!</definedName>
    <definedName name="TAGOSTO" localSheetId="4">[1]ENTRADA!#REF!</definedName>
    <definedName name="TAGOSTO" localSheetId="5">[1]ENTRADA!#REF!</definedName>
    <definedName name="TAGOSTO" localSheetId="57">[2]ENTRADA!#REF!</definedName>
    <definedName name="TAGOSTO">[2]ENTRADA!#REF!</definedName>
    <definedName name="tasa" localSheetId="4">#REF!</definedName>
    <definedName name="tasa" localSheetId="5">#REF!</definedName>
    <definedName name="tasa" localSheetId="57">#REF!</definedName>
    <definedName name="tasa">#REF!</definedName>
    <definedName name="Tasa_externa_Corte_a">OFFSET('[1]Tasa - externa'!$A$23,0,0,COUNT('[1]Tasa - externa'!$A:$A))</definedName>
    <definedName name="Tasa_externa_Serie_1">OFFSET('[1]Tasa - externa'!$B$23,0,0,COUNT('[1]Tasa - externa'!$A:$A))</definedName>
    <definedName name="Tasa_externa_Serie_2">OFFSET('[1]Tasa - externa'!$C$23,0,0,COUNT('[1]Tasa - externa'!$A:$A))</definedName>
    <definedName name="Tasa_externaColumna_título_etiqueta">[1]Title!$B$105</definedName>
    <definedName name="Tasa_externaColumna_título_etiqueta_2">[1]Title!$B$106</definedName>
    <definedName name="Tasa_externaSección_subtítulo_etiqueta">[1]Title!$B$104</definedName>
    <definedName name="Tasa_externaSección_título_etiqueta">[1]Title!$B$103</definedName>
    <definedName name="Tasa_interna_Corte_a">OFFSET('[1]Tasa - interna'!$A$53,0,0,COUNT('[1]Tasa - interna'!$A:$A))</definedName>
    <definedName name="Tasa_interna_Serie_1">OFFSET('[1]Tasa - interna'!$B$53,0,0,COUNT('[1]Tasa - interna'!$A:$A))</definedName>
    <definedName name="Tasa_interna_Serie_2">OFFSET('[1]Tasa - interna'!$C$53,0,0,COUNT('[1]Tasa - interna'!$A:$A))</definedName>
    <definedName name="Tasa_interna_Serie_3">OFFSET('[1]Tasa - interna'!$D$53,0,0,COUNT('[1]Tasa - interna'!$A:$A))</definedName>
    <definedName name="Tasa_interna_Serie_4">OFFSET('[1]Tasa - interna'!$E$53,0,0,COUNT('[1]Tasa - interna'!$A:$A))</definedName>
    <definedName name="Tasa_interna_Serie_5">OFFSET('[1]Tasa - interna'!$F$53,0,0,COUNT('[1]Tasa - interna'!$A:$A))</definedName>
    <definedName name="Tasa_interna_Serie_6">OFFSET('[1]Tasa - interna'!$G$53,0,0,COUNT('[1]Tasa - interna'!$A:$A))</definedName>
    <definedName name="Tasa_interna_serie_7">OFFSET('[1]Tasa - interna'!$H$53,0,0,COUNT('[1]Tasa - interna'!$A:$A))</definedName>
    <definedName name="Tasa_internaColumna_título_etiqueta">[1]Title!$B$95</definedName>
    <definedName name="Tasa_internaColumna_título_etiqueta_2">[1]Title!$B$96</definedName>
    <definedName name="Tasa_internaColumna_título_etiqueta_3">[1]Title!$B$97</definedName>
    <definedName name="Tasa_internaColumna_título_etiqueta_4">[1]Title!$B$98</definedName>
    <definedName name="Tasa_internaColumna_título_etiqueta_5">[1]Title!$B$99</definedName>
    <definedName name="Tasa_internaColumna_título_etiqueta_6">[1]Title!$B$100</definedName>
    <definedName name="Tasa_internaColumna_título_etiqueta_7">[1]Title!$B$101</definedName>
    <definedName name="Tasa_internaColumna_título_etiqueta_8">[1]Title!$B$102</definedName>
    <definedName name="Tasa_internaSección_subtítulo_etiqueta">[1]Title!$B$94</definedName>
    <definedName name="Tasa_internaSección_título_etiqueta">[1]Title!$B$93</definedName>
    <definedName name="Tasa_total_Corte_a">OFFSET('[1]Tasa - total'!$A$23,0,0,COUNT('[1]Tasa - total'!$A:$A))</definedName>
    <definedName name="Tasa_total_Serie_1">OFFSET('[1]Tasa - total'!$B$23,0,0,COUNT('[1]Tasa - total'!$A:$A))</definedName>
    <definedName name="Tasa_total_Serie_2">OFFSET('[1]Tasa - total'!$C$23,0,0,COUNT('[1]Tasa - total'!$A:$A))</definedName>
    <definedName name="Tasa_totalColumna_título_etiqueta">[1]Title!$B$109</definedName>
    <definedName name="Tasa_totalColumna_título_etiqueta_2">[1]Title!$B$110</definedName>
    <definedName name="Tasa_totalSección_subtítulo_etiqueta">[1]Title!$B$108</definedName>
    <definedName name="Tasa_totalSección_título_etiqueta">[1]Title!$B$107</definedName>
    <definedName name="tasa01" localSheetId="4">#REF!</definedName>
    <definedName name="tasa01" localSheetId="5">#REF!</definedName>
    <definedName name="tasa01" localSheetId="57">#REF!</definedName>
    <definedName name="tasa01">#REF!</definedName>
    <definedName name="tasaenero" localSheetId="4">#REF!</definedName>
    <definedName name="tasaenero" localSheetId="5">#REF!</definedName>
    <definedName name="tasaenero" localSheetId="57">#REF!</definedName>
    <definedName name="tasaenero">#REF!</definedName>
    <definedName name="TASAS_DE_CAMBIO">#REF!</definedName>
    <definedName name="TC">[22]Supuestos!$BU$5:$BV$500</definedName>
    <definedName name="TCI" localSheetId="4">[1]ENTRADA!#REF!</definedName>
    <definedName name="TCI" localSheetId="5">[1]ENTRADA!#REF!</definedName>
    <definedName name="TCI" localSheetId="57">[2]ENTRADA!#REF!</definedName>
    <definedName name="TCI">[2]ENTRADA!#REF!</definedName>
    <definedName name="TCII" localSheetId="4">[1]ENTRADA!#REF!</definedName>
    <definedName name="TCII" localSheetId="5">[1]ENTRADA!#REF!</definedName>
    <definedName name="TCII" localSheetId="57">[2]ENTRADA!#REF!</definedName>
    <definedName name="TCII">[2]ENTRADA!#REF!</definedName>
    <definedName name="TCIII" localSheetId="4">[1]ENTRADA!#REF!</definedName>
    <definedName name="TCIII" localSheetId="5">[1]ENTRADA!#REF!</definedName>
    <definedName name="TCIII" localSheetId="57">[2]ENTRADA!#REF!</definedName>
    <definedName name="TCIII">[2]ENTRADA!#REF!</definedName>
    <definedName name="TCIV" localSheetId="4">[1]ENTRADA!#REF!</definedName>
    <definedName name="TCIV" localSheetId="5">[1]ENTRADA!#REF!</definedName>
    <definedName name="TCIV" localSheetId="57">[2]ENTRADA!#REF!</definedName>
    <definedName name="TCIV">[2]ENTRADA!#REF!</definedName>
    <definedName name="TCP00_" localSheetId="4">#REF!</definedName>
    <definedName name="TCP00_" localSheetId="5">#REF!</definedName>
    <definedName name="TCP00_" localSheetId="57">#REF!</definedName>
    <definedName name="TCP00_">#REF!</definedName>
    <definedName name="TCP93_" localSheetId="4">#REF!</definedName>
    <definedName name="TCP93_" localSheetId="5">#REF!</definedName>
    <definedName name="TCP93_" localSheetId="57">#REF!</definedName>
    <definedName name="TCP93_">#REF!</definedName>
    <definedName name="TCP94_" localSheetId="4">#REF!</definedName>
    <definedName name="TCP94_" localSheetId="5">#REF!</definedName>
    <definedName name="TCP94_" localSheetId="57">#REF!</definedName>
    <definedName name="TCP94_">#REF!</definedName>
    <definedName name="TCP95_" localSheetId="4">#REF!</definedName>
    <definedName name="TCP95_" localSheetId="5">#REF!</definedName>
    <definedName name="TCP95_" localSheetId="57">#REF!</definedName>
    <definedName name="TCP95_">#REF!</definedName>
    <definedName name="TCP96_" localSheetId="4">#REF!</definedName>
    <definedName name="TCP96_" localSheetId="5">#REF!</definedName>
    <definedName name="TCP96_" localSheetId="57">#REF!</definedName>
    <definedName name="TCP96_">#REF!</definedName>
    <definedName name="TCP97_" localSheetId="4">#REF!</definedName>
    <definedName name="TCP97_" localSheetId="5">#REF!</definedName>
    <definedName name="TCP97_" localSheetId="57">#REF!</definedName>
    <definedName name="TCP97_">#REF!</definedName>
    <definedName name="TCP98_" localSheetId="4">#REF!</definedName>
    <definedName name="TCP98_" localSheetId="5">#REF!</definedName>
    <definedName name="TCP98_" localSheetId="57">#REF!</definedName>
    <definedName name="TCP98_">#REF!</definedName>
    <definedName name="TCP99_" localSheetId="4">#REF!</definedName>
    <definedName name="TCP99_" localSheetId="5">#REF!</definedName>
    <definedName name="TCP99_" localSheetId="57">#REF!</definedName>
    <definedName name="TCP99_">#REF!</definedName>
    <definedName name="TDIC" localSheetId="4">[1]ENTRADA!#REF!</definedName>
    <definedName name="TDIC" localSheetId="5">[1]ENTRADA!#REF!</definedName>
    <definedName name="TDIC" localSheetId="57">[2]ENTRADA!#REF!</definedName>
    <definedName name="TDIC">[2]ENTRADA!#REF!</definedName>
    <definedName name="TELECOMCRECIM" localSheetId="4">#REF!</definedName>
    <definedName name="TELECOMCRECIM" localSheetId="5">#REF!</definedName>
    <definedName name="TELECOMCRECIM" localSheetId="57">#REF!</definedName>
    <definedName name="TELECOMCRECIM">#REF!</definedName>
    <definedName name="TELECOMPESOS" localSheetId="4">#REF!</definedName>
    <definedName name="TELECOMPESOS" localSheetId="5">#REF!</definedName>
    <definedName name="TELECOMPESOS" localSheetId="57">#REF!</definedName>
    <definedName name="TELECOMPESOS">#REF!</definedName>
    <definedName name="TELECOMPIB" localSheetId="4">#REF!</definedName>
    <definedName name="TELECOMPIB" localSheetId="5">#REF!</definedName>
    <definedName name="TELECOMPIB" localSheetId="57">#REF!</definedName>
    <definedName name="TELECOMPIB">#REF!</definedName>
    <definedName name="TENERO" localSheetId="4">[1]ENTRADA!#REF!</definedName>
    <definedName name="TENERO" localSheetId="5">[1]ENTRADA!#REF!</definedName>
    <definedName name="TENERO" localSheetId="57">[2]ENTRADA!#REF!</definedName>
    <definedName name="TENERO">[2]ENTRADA!#REF!</definedName>
    <definedName name="TestAdd">"Test RefersTo1"</definedName>
    <definedName name="TFEBRERO" localSheetId="4">[1]ENTRADA!#REF!</definedName>
    <definedName name="TFEBRERO" localSheetId="5">[1]ENTRADA!#REF!</definedName>
    <definedName name="TFEBRERO" localSheetId="57">[2]ENTRADA!#REF!</definedName>
    <definedName name="TFEBRERO">[2]ENTRADA!#REF!</definedName>
    <definedName name="TIM" localSheetId="5" hidden="1">{"PAGOS DOLARES",#N/A,FALSE,"informes"}</definedName>
    <definedName name="TIM" hidden="1">{"PAGOS DOLARES",#N/A,FALSE,"informes"}</definedName>
    <definedName name="TITULO" localSheetId="10">#REF!</definedName>
    <definedName name="TITULO" localSheetId="11">#REF!</definedName>
    <definedName name="TITULO" localSheetId="12">#REF!</definedName>
    <definedName name="TITULO" localSheetId="3">#REF!</definedName>
    <definedName name="TITULO" localSheetId="4">#REF!</definedName>
    <definedName name="TITULO" localSheetId="5">#REF!</definedName>
    <definedName name="TITULO" localSheetId="7">#REF!</definedName>
    <definedName name="TITULO" localSheetId="8">#REF!</definedName>
    <definedName name="TITULO" localSheetId="9">#REF!</definedName>
    <definedName name="TITULO" localSheetId="13">#REF!</definedName>
    <definedName name="TITULO" localSheetId="14">#REF!</definedName>
    <definedName name="TITULO" localSheetId="58">#REF!</definedName>
    <definedName name="TITULO" localSheetId="20">#REF!</definedName>
    <definedName name="TITULO" localSheetId="21">#REF!</definedName>
    <definedName name="TITULO" localSheetId="22">#REF!</definedName>
    <definedName name="TITULO" localSheetId="23">#REF!</definedName>
    <definedName name="TITULO" localSheetId="24">#REF!</definedName>
    <definedName name="TITULO">#REF!</definedName>
    <definedName name="Títulos_a_imprimir_IM">#REF!</definedName>
    <definedName name="TJULIO" localSheetId="4">[1]ENTRADA!#REF!</definedName>
    <definedName name="TJULIO" localSheetId="5">[1]ENTRADA!#REF!</definedName>
    <definedName name="TJULIO" localSheetId="57">[2]ENTRADA!#REF!</definedName>
    <definedName name="TJULIO">[2]ENTRADA!#REF!</definedName>
    <definedName name="TJUNIO" localSheetId="4">[1]ENTRADA!#REF!</definedName>
    <definedName name="TJUNIO" localSheetId="5">[1]ENTRADA!#REF!</definedName>
    <definedName name="TJUNIO" localSheetId="57">[2]ENTRADA!#REF!</definedName>
    <definedName name="TJUNIO">[2]ENTRADA!#REF!</definedName>
    <definedName name="TMARZO" localSheetId="4">[1]ENTRADA!#REF!</definedName>
    <definedName name="TMARZO" localSheetId="5">[1]ENTRADA!#REF!</definedName>
    <definedName name="TMARZO" localSheetId="57">[2]ENTRADA!#REF!</definedName>
    <definedName name="TMARZO">[2]ENTRADA!#REF!</definedName>
    <definedName name="TMAYO" localSheetId="4">[1]ENTRADA!#REF!</definedName>
    <definedName name="TMAYO" localSheetId="5">[1]ENTRADA!#REF!</definedName>
    <definedName name="TMAYO" localSheetId="57">[2]ENTRADA!#REF!</definedName>
    <definedName name="TMAYO">[2]ENTRADA!#REF!</definedName>
    <definedName name="TNOV" localSheetId="4">[1]ENTRADA!#REF!</definedName>
    <definedName name="TNOV" localSheetId="5">[1]ENTRADA!#REF!</definedName>
    <definedName name="TNOV" localSheetId="57">[2]ENTRADA!#REF!</definedName>
    <definedName name="TNOV">[2]ENTRADA!#REF!</definedName>
    <definedName name="TOCTUBRE" localSheetId="4">[1]ENTRADA!#REF!</definedName>
    <definedName name="TOCTUBRE" localSheetId="5">[1]ENTRADA!#REF!</definedName>
    <definedName name="TOCTUBRE" localSheetId="57">[2]ENTRADA!#REF!</definedName>
    <definedName name="TOCTUBRE">[2]ENTRADA!#REF!</definedName>
    <definedName name="TODO" localSheetId="4">#REF!</definedName>
    <definedName name="TODO" localSheetId="5">#REF!</definedName>
    <definedName name="TODO" localSheetId="57">#REF!</definedName>
    <definedName name="TODO">#REF!</definedName>
    <definedName name="TOTAL" localSheetId="4">#REF!</definedName>
    <definedName name="TOTAL" localSheetId="5">#REF!</definedName>
    <definedName name="TOTAL" localSheetId="57">#REF!</definedName>
    <definedName name="TOTAL">#REF!</definedName>
    <definedName name="tothorext" localSheetId="4">#REF!</definedName>
    <definedName name="tothorext" localSheetId="5">#REF!</definedName>
    <definedName name="tothorext" localSheetId="57">#REF!</definedName>
    <definedName name="tothorext">#REF!</definedName>
    <definedName name="totindemvac" localSheetId="4">#REF!</definedName>
    <definedName name="totindemvac" localSheetId="5">#REF!</definedName>
    <definedName name="totindemvac" localSheetId="57">#REF!</definedName>
    <definedName name="totindemvac">#REF!</definedName>
    <definedName name="tranferencias" localSheetId="4">#REF!</definedName>
    <definedName name="tranferencias" localSheetId="5">#REF!</definedName>
    <definedName name="tranferencias" localSheetId="57">#REF!</definedName>
    <definedName name="tranferencias">#REF!</definedName>
    <definedName name="TRANS" localSheetId="10">#REF!</definedName>
    <definedName name="TRANS" localSheetId="11">#REF!</definedName>
    <definedName name="TRANS" localSheetId="12">#REF!</definedName>
    <definedName name="TRANS" localSheetId="3">#REF!</definedName>
    <definedName name="TRANS" localSheetId="4">#REF!</definedName>
    <definedName name="TRANS" localSheetId="5">#REF!</definedName>
    <definedName name="TRANS" localSheetId="7">#REF!</definedName>
    <definedName name="TRANS" localSheetId="8">#REF!</definedName>
    <definedName name="TRANS" localSheetId="9">#REF!</definedName>
    <definedName name="TRANS" localSheetId="13">#REF!</definedName>
    <definedName name="TRANS" localSheetId="14">#REF!</definedName>
    <definedName name="TRANS" localSheetId="58">#REF!</definedName>
    <definedName name="TRANS" localSheetId="20">#REF!</definedName>
    <definedName name="TRANS" localSheetId="21">#REF!</definedName>
    <definedName name="TRANS" localSheetId="22">#REF!</definedName>
    <definedName name="TRANS" localSheetId="23">#REF!</definedName>
    <definedName name="TRANS" localSheetId="24">#REF!</definedName>
    <definedName name="TRANS">#REF!</definedName>
    <definedName name="TRANSPORTE" hidden="1">#REF!</definedName>
    <definedName name="TRANSTOT00_">[1]Supuestos!$O$5</definedName>
    <definedName name="TRANSTOT93_">[1]Supuestos!$H$5</definedName>
    <definedName name="TRANSTOT94_">[1]Supuestos!$I$5</definedName>
    <definedName name="TRANSTOT95_">[1]Supuestos!$J$5</definedName>
    <definedName name="TRANSTOT96_">[1]Supuestos!$K$5</definedName>
    <definedName name="TRANSTOT97_">[1]Supuestos!$L$5</definedName>
    <definedName name="TRANSTOT98_">[1]Supuestos!$M$5</definedName>
    <definedName name="TRANSTOT99_">[1]Supuestos!$N$5</definedName>
    <definedName name="TRES" localSheetId="17">#REF!</definedName>
    <definedName name="TRES" localSheetId="10">#REF!</definedName>
    <definedName name="TRES" localSheetId="11">#REF!</definedName>
    <definedName name="TRES" localSheetId="12">#REF!</definedName>
    <definedName name="TRES" localSheetId="3">#REF!</definedName>
    <definedName name="TRES" localSheetId="4">#REF!</definedName>
    <definedName name="TRES" localSheetId="5">#REF!</definedName>
    <definedName name="TRES" localSheetId="7">#REF!</definedName>
    <definedName name="TRES" localSheetId="8">#REF!</definedName>
    <definedName name="TRES" localSheetId="9">#REF!</definedName>
    <definedName name="TRES" localSheetId="13">#REF!</definedName>
    <definedName name="TRES" localSheetId="14">'Gráfico A2.2'!#REF!</definedName>
    <definedName name="TRES" localSheetId="15">#REF!</definedName>
    <definedName name="TRES" localSheetId="16">#REF!</definedName>
    <definedName name="TRES" localSheetId="18">#REF!</definedName>
    <definedName name="TRES" localSheetId="19">#REF!</definedName>
    <definedName name="TRES" localSheetId="58">#REF!</definedName>
    <definedName name="TRES" localSheetId="20">#REF!</definedName>
    <definedName name="TRES" localSheetId="21">#REF!</definedName>
    <definedName name="TRES" localSheetId="22">#REF!</definedName>
    <definedName name="TRES" localSheetId="23">#REF!</definedName>
    <definedName name="TRES" localSheetId="24">#REF!</definedName>
    <definedName name="TRES">#REF!</definedName>
    <definedName name="trim" localSheetId="4">#REF!</definedName>
    <definedName name="trim" localSheetId="5">#REF!</definedName>
    <definedName name="trim" localSheetId="57">#REF!</definedName>
    <definedName name="trim">#REF!</definedName>
    <definedName name="TRIM1" localSheetId="4">[1]ENTRADA!#REF!</definedName>
    <definedName name="TRIM1" localSheetId="5">[1]ENTRADA!#REF!</definedName>
    <definedName name="TRIM1" localSheetId="57">[2]ENTRADA!#REF!</definedName>
    <definedName name="TRIM1">[2]ENTRADA!#REF!</definedName>
    <definedName name="TRIM2" localSheetId="4">[1]ENTRADA!#REF!</definedName>
    <definedName name="TRIM2" localSheetId="5">[1]ENTRADA!#REF!</definedName>
    <definedName name="TRIM2" localSheetId="57">[2]ENTRADA!#REF!</definedName>
    <definedName name="TRIM2">[2]ENTRADA!#REF!</definedName>
    <definedName name="TRIM3" localSheetId="4">[1]ENTRADA!#REF!</definedName>
    <definedName name="TRIM3" localSheetId="5">[1]ENTRADA!#REF!</definedName>
    <definedName name="TRIM3" localSheetId="57">[2]ENTRADA!#REF!</definedName>
    <definedName name="TRIM3">[2]ENTRADA!#REF!</definedName>
    <definedName name="TRIM4" localSheetId="4">[1]ENTRADA!#REF!</definedName>
    <definedName name="TRIM4" localSheetId="5">[1]ENTRADA!#REF!</definedName>
    <definedName name="TRIM4" localSheetId="57">[2]ENTRADA!#REF!</definedName>
    <definedName name="TRIM4">[2]ENTRADA!#REF!</definedName>
    <definedName name="TRMeje" localSheetId="4">[1]nombres!$N$35</definedName>
    <definedName name="TRMeje" localSheetId="5">[1]nombres!$N$35</definedName>
    <definedName name="TRMeje">[38]nombres!$N$35</definedName>
    <definedName name="TRMpto" localSheetId="4">[1]nombres!$N$32</definedName>
    <definedName name="TRMpto" localSheetId="5">[1]nombres!$N$32</definedName>
    <definedName name="TRMpto">[38]nombres!$N$32</definedName>
    <definedName name="TSEP" localSheetId="4">[1]ENTRADA!#REF!</definedName>
    <definedName name="TSEP" localSheetId="5">[1]ENTRADA!#REF!</definedName>
    <definedName name="TSEP" localSheetId="57">[2]ENTRADA!#REF!</definedName>
    <definedName name="TSEP">[2]ENTRADA!#REF!</definedName>
    <definedName name="TT" localSheetId="17" hidden="1">{"PAGOS DOLARES",#N/A,FALSE,"informes"}</definedName>
    <definedName name="tt"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TT" localSheetId="18" hidden="1">{"PAGOS DOLARES",#N/A,FALSE,"informes"}</definedName>
    <definedName name="TT" localSheetId="19" hidden="1">{"PAGOS DOLARES",#N/A,FALSE,"informes"}</definedName>
    <definedName name="TT" hidden="1">{"PAGOS DOLARES",#N/A,FALSE,"informes"}</definedName>
    <definedName name="ttt" localSheetId="17" hidden="1">{"INGRESOS DOLARES",#N/A,FALSE,"informes"}</definedName>
    <definedName name="ttt" localSheetId="4" hidden="1">{"INGRESOS DOLARES",#N/A,FALSE,"informes"}</definedName>
    <definedName name="ttt" localSheetId="5" hidden="1">{"INGRESOS DOLARES",#N/A,FALSE,"informes"}</definedName>
    <definedName name="ttt" localSheetId="18" hidden="1">{"INGRESOS DOLARES",#N/A,FALSE,"informes"}</definedName>
    <definedName name="ttt" localSheetId="19" hidden="1">{"INGRESOS DOLARES",#N/A,FALSE,"informes"}</definedName>
    <definedName name="ttt" hidden="1">{"INGRESOS DOLARES",#N/A,FALSE,"informes"}</definedName>
    <definedName name="TTTT" localSheetId="5" hidden="1">{#N/A,#N/A,FALSE,"informes"}</definedName>
    <definedName name="TTTT" hidden="1">{#N/A,#N/A,FALSE,"informes"}</definedName>
    <definedName name="TTTTT" localSheetId="5" hidden="1">{#N/A,#N/A,FALSE,"informes"}</definedName>
    <definedName name="TTTTT" hidden="1">{#N/A,#N/A,FALSE,"informes"}</definedName>
    <definedName name="tyhjuopiwhsonjjy" localSheetId="17" hidden="1">{#N/A,#N/A,FALSE,"informes"}</definedName>
    <definedName name="tyhjuopiwhsonjjy" localSheetId="4" hidden="1">{#N/A,#N/A,FALSE,"informes"}</definedName>
    <definedName name="tyhjuopiwhsonjjy" localSheetId="5" hidden="1">{#N/A,#N/A,FALSE,"informes"}</definedName>
    <definedName name="tyhjuopiwhsonjjy" localSheetId="18" hidden="1">{#N/A,#N/A,FALSE,"informes"}</definedName>
    <definedName name="tyhjuopiwhsonjjy" localSheetId="19" hidden="1">{#N/A,#N/A,FALSE,"informes"}</definedName>
    <definedName name="tyhjuopiwhsonjjy" hidden="1">{#N/A,#N/A,FALSE,"informes"}</definedName>
    <definedName name="tyt"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tyt"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tyt" hidden="1">{TRUE,TRUE,-2.75,-17.75,483,276.75,FALSE,TRUE,TRUE,TRUE,0,3,15,1,110,11,8,4,TRUE,TRUE,3,TRUE,1,TRUE,75,"Swvu.EneFeb.","ACwvu.EneFeb.",#N/A,FALSE,FALSE,1.24,0.787401575,0.74,0.984251969,1,"","",FALSE,FALSE,FALSE,FALSE,1,#N/A,1,1,#DIV/0!,FALSE,"Rwvu.EneFeb.","Cwvu.EneFeb.",FALSE,FALSE,FALSE,1,300,300,FALSE,FALSE,TRUE,TRUE,TRUE}</definedName>
    <definedName name="UA">#REF!</definedName>
    <definedName name="UN" localSheetId="5" hidden="1">{#N/A,#N/A,FALSE,"informes"}</definedName>
    <definedName name="UN" hidden="1">{#N/A,#N/A,FALSE,"informes"}</definedName>
    <definedName name="UNO" localSheetId="17">#REF!</definedName>
    <definedName name="UNO" localSheetId="10">#REF!</definedName>
    <definedName name="UNO" localSheetId="11">#REF!</definedName>
    <definedName name="UNO" localSheetId="12">#REF!</definedName>
    <definedName name="UNO" localSheetId="3">#REF!</definedName>
    <definedName name="UNO" localSheetId="4">#REF!</definedName>
    <definedName name="UNO" localSheetId="5">#REF!</definedName>
    <definedName name="UNO" localSheetId="7">#REF!</definedName>
    <definedName name="UNO" localSheetId="8">#REF!</definedName>
    <definedName name="UNO" localSheetId="9">#REF!</definedName>
    <definedName name="UNO" localSheetId="13">#REF!</definedName>
    <definedName name="UNO" localSheetId="14">'Gráfico A2.2'!#REF!</definedName>
    <definedName name="UNO" localSheetId="15">#REF!</definedName>
    <definedName name="UNO" localSheetId="16">#REF!</definedName>
    <definedName name="UNO" localSheetId="18">#REF!</definedName>
    <definedName name="UNO" localSheetId="19">#REF!</definedName>
    <definedName name="uno" localSheetId="57">#REF!</definedName>
    <definedName name="UNO" localSheetId="58">#REF!</definedName>
    <definedName name="UNO" localSheetId="20">#REF!</definedName>
    <definedName name="UNO" localSheetId="21">#REF!</definedName>
    <definedName name="UNO" localSheetId="22">#REF!</definedName>
    <definedName name="UNO" localSheetId="23">#REF!</definedName>
    <definedName name="UNO" localSheetId="24">#REF!</definedName>
    <definedName name="UNO">#REF!</definedName>
    <definedName name="uou" localSheetId="5" hidden="1">{#N/A,#N/A,FALSE,"informes"}</definedName>
    <definedName name="uou" hidden="1">{#N/A,#N/A,FALSE,"informes"}</definedName>
    <definedName name="URRA" localSheetId="5" hidden="1">{"empresa",#N/A,FALSE,"xEMPRESA"}</definedName>
    <definedName name="URRA" hidden="1">{"empresa",#N/A,FALSE,"xEMPRESA"}</definedName>
    <definedName name="USD">#REF!</definedName>
    <definedName name="usrg" localSheetId="17" hidden="1">{#N/A,#N/A,FALSE,"informes"}</definedName>
    <definedName name="usrg" localSheetId="4" hidden="1">{#N/A,#N/A,FALSE,"informes"}</definedName>
    <definedName name="usrg" localSheetId="5" hidden="1">{#N/A,#N/A,FALSE,"informes"}</definedName>
    <definedName name="usrg" localSheetId="18" hidden="1">{#N/A,#N/A,FALSE,"informes"}</definedName>
    <definedName name="usrg" localSheetId="19" hidden="1">{#N/A,#N/A,FALSE,"informes"}</definedName>
    <definedName name="usrg" hidden="1">{#N/A,#N/A,FALSE,"informes"}</definedName>
    <definedName name="USS"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u" localSheetId="17" hidden="1">{"PAGOS DOLARES",#N/A,FALSE,"informes"}</definedName>
    <definedName name="uu" localSheetId="4" hidden="1">{"PAGOS DOLARES",#N/A,FALSE,"informes"}</definedName>
    <definedName name="uu" localSheetId="5" hidden="1">{"PAGOS DOLARES",#N/A,FALSE,"informes"}</definedName>
    <definedName name="uu" localSheetId="18" hidden="1">{"PAGOS DOLARES",#N/A,FALSE,"informes"}</definedName>
    <definedName name="uu" localSheetId="19" hidden="1">{"PAGOS DOLARES",#N/A,FALSE,"informes"}</definedName>
    <definedName name="uu" hidden="1">{"PAGOS DOLARES",#N/A,FALSE,"informes"}</definedName>
    <definedName name="UVR">[1]UVR!$B$2:$C$200000</definedName>
    <definedName name="uyuy" localSheetId="17" hidden="1">{"PAGOS DOLARES",#N/A,FALSE,"informes"}</definedName>
    <definedName name="uyuy" localSheetId="4" hidden="1">{"PAGOS DOLARES",#N/A,FALSE,"informes"}</definedName>
    <definedName name="uyuy" localSheetId="5" hidden="1">{"PAGOS DOLARES",#N/A,FALSE,"informes"}</definedName>
    <definedName name="uyuy" localSheetId="18" hidden="1">{"PAGOS DOLARES",#N/A,FALSE,"informes"}</definedName>
    <definedName name="uyuy" localSheetId="19" hidden="1">{"PAGOS DOLARES",#N/A,FALSE,"informes"}</definedName>
    <definedName name="uyuy" hidden="1">{"PAGOS DOLARES",#N/A,FALSE,"informes"}</definedName>
    <definedName name="v"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ida" localSheetId="10">#REF!</definedName>
    <definedName name="valida" localSheetId="11">#REF!</definedName>
    <definedName name="valida" localSheetId="12">#REF!</definedName>
    <definedName name="valida" localSheetId="3">#REF!</definedName>
    <definedName name="valida" localSheetId="4">#REF!</definedName>
    <definedName name="valida" localSheetId="5">#REF!</definedName>
    <definedName name="valida" localSheetId="7">#REF!</definedName>
    <definedName name="valida" localSheetId="8">#REF!</definedName>
    <definedName name="valida" localSheetId="9">#REF!</definedName>
    <definedName name="valida" localSheetId="13">#REF!</definedName>
    <definedName name="valida" localSheetId="14">#REF!</definedName>
    <definedName name="valida" localSheetId="58">#REF!</definedName>
    <definedName name="valida" localSheetId="20">#REF!</definedName>
    <definedName name="valida" localSheetId="21">#REF!</definedName>
    <definedName name="valida" localSheetId="22">#REF!</definedName>
    <definedName name="valida" localSheetId="23">#REF!</definedName>
    <definedName name="valida" localSheetId="24">#REF!</definedName>
    <definedName name="valida">#REF!</definedName>
    <definedName name="valor" localSheetId="4">#REF!</definedName>
    <definedName name="valor" localSheetId="5">#REF!</definedName>
    <definedName name="valor" localSheetId="57">#REF!</definedName>
    <definedName name="valor">#REF!</definedName>
    <definedName name="valorpuntoIng" localSheetId="4">#REF!</definedName>
    <definedName name="valorpuntoIng" localSheetId="5">#REF!</definedName>
    <definedName name="valorpuntoIng" localSheetId="57">#REF!</definedName>
    <definedName name="valorpuntoIng">#REF!</definedName>
    <definedName name="VARAÑO2" localSheetId="10">#REF!</definedName>
    <definedName name="VARAÑO2" localSheetId="11">#REF!</definedName>
    <definedName name="VARAÑO2" localSheetId="12">#REF!</definedName>
    <definedName name="VARAÑO2" localSheetId="3">#REF!</definedName>
    <definedName name="VARAÑO2" localSheetId="4">#REF!</definedName>
    <definedName name="VARAÑO2" localSheetId="5">#REF!</definedName>
    <definedName name="VARAÑO2" localSheetId="7">#REF!</definedName>
    <definedName name="VARAÑO2" localSheetId="8">#REF!</definedName>
    <definedName name="VARAÑO2" localSheetId="9">#REF!</definedName>
    <definedName name="VARAÑO2" localSheetId="13">#REF!</definedName>
    <definedName name="VARAÑO2" localSheetId="14">#REF!</definedName>
    <definedName name="VARAÑO2" localSheetId="58">#REF!</definedName>
    <definedName name="VARAÑO2" localSheetId="20">#REF!</definedName>
    <definedName name="VARAÑO2" localSheetId="21">#REF!</definedName>
    <definedName name="VARAÑO2" localSheetId="22">#REF!</definedName>
    <definedName name="VARAÑO2" localSheetId="23">#REF!</definedName>
    <definedName name="VARAÑO2" localSheetId="24">#REF!</definedName>
    <definedName name="VARAÑO2">#REF!</definedName>
    <definedName name="VARAÑO3" localSheetId="10">#REF!</definedName>
    <definedName name="VARAÑO3" localSheetId="11">#REF!</definedName>
    <definedName name="VARAÑO3" localSheetId="12">#REF!</definedName>
    <definedName name="VARAÑO3" localSheetId="3">#REF!</definedName>
    <definedName name="VARAÑO3" localSheetId="4">#REF!</definedName>
    <definedName name="VARAÑO3" localSheetId="5">#REF!</definedName>
    <definedName name="VARAÑO3" localSheetId="7">#REF!</definedName>
    <definedName name="VARAÑO3" localSheetId="8">#REF!</definedName>
    <definedName name="VARAÑO3" localSheetId="9">#REF!</definedName>
    <definedName name="VARAÑO3" localSheetId="13">#REF!</definedName>
    <definedName name="VARAÑO3" localSheetId="14">#REF!</definedName>
    <definedName name="VARAÑO3" localSheetId="58">#REF!</definedName>
    <definedName name="VARAÑO3" localSheetId="20">#REF!</definedName>
    <definedName name="VARAÑO3" localSheetId="21">#REF!</definedName>
    <definedName name="VARAÑO3" localSheetId="22">#REF!</definedName>
    <definedName name="VARAÑO3" localSheetId="23">#REF!</definedName>
    <definedName name="VARAÑO3" localSheetId="24">#REF!</definedName>
    <definedName name="VARAÑO3">#REF!</definedName>
    <definedName name="VARIACION" localSheetId="10">#REF!</definedName>
    <definedName name="VARIACION" localSheetId="11">#REF!</definedName>
    <definedName name="VARIACION" localSheetId="12">#REF!</definedName>
    <definedName name="VARIACION" localSheetId="3">#REF!</definedName>
    <definedName name="VARIACION" localSheetId="4">#REF!</definedName>
    <definedName name="VARIACION" localSheetId="5">#REF!</definedName>
    <definedName name="VARIACION" localSheetId="7">#REF!</definedName>
    <definedName name="VARIACION" localSheetId="8">#REF!</definedName>
    <definedName name="VARIACION" localSheetId="9">#REF!</definedName>
    <definedName name="VARIACION" localSheetId="13">#REF!</definedName>
    <definedName name="VARIACION" localSheetId="14">#REF!</definedName>
    <definedName name="VARIACION" localSheetId="58">#REF!</definedName>
    <definedName name="VARIACION" localSheetId="20">#REF!</definedName>
    <definedName name="VARIACION" localSheetId="21">#REF!</definedName>
    <definedName name="VARIACION" localSheetId="22">#REF!</definedName>
    <definedName name="VARIACION" localSheetId="23">#REF!</definedName>
    <definedName name="VARIACION" localSheetId="24">#REF!</definedName>
    <definedName name="VARIACION">#REF!</definedName>
    <definedName name="VARIACIONES" localSheetId="4">#REF!</definedName>
    <definedName name="VARIACIONES" localSheetId="5">#REF!</definedName>
    <definedName name="VARIACIONES" localSheetId="57">#REF!</definedName>
    <definedName name="VARIACIONES">#REF!</definedName>
    <definedName name="VARMES2" localSheetId="10">#REF!</definedName>
    <definedName name="VARMES2" localSheetId="11">#REF!</definedName>
    <definedName name="VARMES2" localSheetId="12">#REF!</definedName>
    <definedName name="VARMES2" localSheetId="3">#REF!</definedName>
    <definedName name="VARMES2" localSheetId="4">#REF!</definedName>
    <definedName name="VARMES2" localSheetId="5">#REF!</definedName>
    <definedName name="VARMES2" localSheetId="7">#REF!</definedName>
    <definedName name="VARMES2" localSheetId="8">#REF!</definedName>
    <definedName name="VARMES2" localSheetId="9">#REF!</definedName>
    <definedName name="VARMES2" localSheetId="13">#REF!</definedName>
    <definedName name="VARMES2" localSheetId="14">#REF!</definedName>
    <definedName name="VARMES2" localSheetId="58">#REF!</definedName>
    <definedName name="VARMES2" localSheetId="20">#REF!</definedName>
    <definedName name="VARMES2" localSheetId="21">#REF!</definedName>
    <definedName name="VARMES2" localSheetId="22">#REF!</definedName>
    <definedName name="VARMES2" localSheetId="23">#REF!</definedName>
    <definedName name="VARMES2" localSheetId="24">#REF!</definedName>
    <definedName name="VARMES2">#REF!</definedName>
    <definedName name="VARMES3" localSheetId="10">#REF!</definedName>
    <definedName name="VARMES3" localSheetId="11">#REF!</definedName>
    <definedName name="VARMES3" localSheetId="12">#REF!</definedName>
    <definedName name="VARMES3" localSheetId="3">#REF!</definedName>
    <definedName name="VARMES3" localSheetId="4">#REF!</definedName>
    <definedName name="VARMES3" localSheetId="5">#REF!</definedName>
    <definedName name="VARMES3" localSheetId="7">#REF!</definedName>
    <definedName name="VARMES3" localSheetId="8">#REF!</definedName>
    <definedName name="VARMES3" localSheetId="9">#REF!</definedName>
    <definedName name="VARMES3" localSheetId="13">#REF!</definedName>
    <definedName name="VARMES3" localSheetId="14">#REF!</definedName>
    <definedName name="VARMES3" localSheetId="58">#REF!</definedName>
    <definedName name="VARMES3" localSheetId="20">#REF!</definedName>
    <definedName name="VARMES3" localSheetId="21">#REF!</definedName>
    <definedName name="VARMES3" localSheetId="22">#REF!</definedName>
    <definedName name="VARMES3" localSheetId="23">#REF!</definedName>
    <definedName name="VARMES3" localSheetId="24">#REF!</definedName>
    <definedName name="VARMES3">#REF!</definedName>
    <definedName name="VARPIB00_">[1]Supuestos!$O$20</definedName>
    <definedName name="VARPIB93_">[1]Supuestos!$H$20</definedName>
    <definedName name="VARPIB94_">[1]Supuestos!$I$20</definedName>
    <definedName name="VARPIB95_">[1]Supuestos!$J$20</definedName>
    <definedName name="VARPIB96_">[1]Supuestos!$K$20</definedName>
    <definedName name="VARPIB97_">[1]Supuestos!$L$20</definedName>
    <definedName name="VARPIB98_">[1]Supuestos!$M$20</definedName>
    <definedName name="VARPIB99_">[1]Supuestos!$N$20</definedName>
    <definedName name="VEB">#REF!</definedName>
    <definedName name="VIGENCIA" localSheetId="4">'[1]PAGOS VIGENCIA t'!$A$2:$AS$55</definedName>
    <definedName name="VIGENCIA" localSheetId="5">'[1]PAGOS VIGENCIA t'!$A$2:$AS$55</definedName>
    <definedName name="VIGENCIA">'[5]PAGOS VIGENCIA t'!$A$2:$AS$55</definedName>
    <definedName name="Vigencia_1999" localSheetId="4">#REF!</definedName>
    <definedName name="Vigencia_1999" localSheetId="5">#REF!</definedName>
    <definedName name="Vigencia_1999" localSheetId="57">#REF!</definedName>
    <definedName name="Vigencia_1999">#REF!</definedName>
    <definedName name="Vigencia_2000" localSheetId="4">#REF!</definedName>
    <definedName name="Vigencia_2000" localSheetId="5">#REF!</definedName>
    <definedName name="Vigencia_2000" localSheetId="57">#REF!</definedName>
    <definedName name="Vigencia_2000">#REF!</definedName>
    <definedName name="Vigencia_2001" localSheetId="4">#REF!</definedName>
    <definedName name="Vigencia_2001" localSheetId="5">#REF!</definedName>
    <definedName name="Vigencia_2001" localSheetId="57">#REF!</definedName>
    <definedName name="Vigencia_2001">#REF!</definedName>
    <definedName name="Vigencia_2002" localSheetId="4">#REF!</definedName>
    <definedName name="Vigencia_2002" localSheetId="5">#REF!</definedName>
    <definedName name="Vigencia_2002" localSheetId="57">#REF!</definedName>
    <definedName name="Vigencia_2002">#REF!</definedName>
    <definedName name="vknmryspo" localSheetId="17" hidden="1">{#N/A,#N/A,FALSE,"informes"}</definedName>
    <definedName name="vknmryspo" localSheetId="4" hidden="1">{#N/A,#N/A,FALSE,"informes"}</definedName>
    <definedName name="vknmryspo" localSheetId="5" hidden="1">{#N/A,#N/A,FALSE,"informes"}</definedName>
    <definedName name="vknmryspo" localSheetId="18" hidden="1">{#N/A,#N/A,FALSE,"informes"}</definedName>
    <definedName name="vknmryspo" localSheetId="19" hidden="1">{#N/A,#N/A,FALSE,"informes"}</definedName>
    <definedName name="vknmryspo" hidden="1">{#N/A,#N/A,FALSE,"informes"}</definedName>
    <definedName name="VKNRSKNLRSJYÑKLNHJ" localSheetId="17" hidden="1">{"PAGOS DOLARES",#N/A,FALSE,"informes"}</definedName>
    <definedName name="VKNRSKNLRSJYÑKLNHJ" localSheetId="4" hidden="1">{"PAGOS DOLARES",#N/A,FALSE,"informes"}</definedName>
    <definedName name="VKNRSKNLRSJYÑKLNHJ" localSheetId="5" hidden="1">{"PAGOS DOLARES",#N/A,FALSE,"informes"}</definedName>
    <definedName name="VKNRSKNLRSJYÑKLNHJ" localSheetId="18" hidden="1">{"PAGOS DOLARES",#N/A,FALSE,"informes"}</definedName>
    <definedName name="VKNRSKNLRSJYÑKLNHJ" localSheetId="19" hidden="1">{"PAGOS DOLARES",#N/A,FALSE,"informes"}</definedName>
    <definedName name="VKNRSKNLRSJYÑKLNHJ" hidden="1">{"PAGOS DOLARES",#N/A,FALSE,"informes"}</definedName>
    <definedName name="VV" localSheetId="5" hidden="1">{#N/A,#N/A,FALSE,"informes"}</definedName>
    <definedName name="VV" hidden="1">{#N/A,#N/A,FALSE,"informes"}</definedName>
    <definedName name="wrn.98RED." localSheetId="5"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CUDEC." localSheetId="5" hidden="1">{#N/A,#N/A,FALSE,"ACUM-REAL"}</definedName>
    <definedName name="wrn.ACUDEC." hidden="1">{#N/A,#N/A,FALSE,"ACUM-REAL"}</definedName>
    <definedName name="wrn.annual." localSheetId="5" hidden="1">{"annual-cbr",#N/A,FALSE,"CENTBANK";"annual(banks)",#N/A,FALSE,"COMBANKS"}</definedName>
    <definedName name="wrn.annual." hidden="1">{"annual-cbr",#N/A,FALSE,"CENTBANK";"annual(banks)",#N/A,FALSE,"COMBANKS"}</definedName>
    <definedName name="wrn.Briefing._.98." localSheetId="5"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U." localSheetId="5" hidden="1">{#N/A,#N/A,FALSE,"INCON"}</definedName>
    <definedName name="wrn.BU." hidden="1">{#N/A,#N/A,FALSE,"INCON"}</definedName>
    <definedName name="wrn.eaab." localSheetId="17" hidden="1">{"eaab",#N/A,FALSE,"EAAB"}</definedName>
    <definedName name="wrn.eaab." localSheetId="4" hidden="1">{"eaab",#N/A,FALSE,"EAAB"}</definedName>
    <definedName name="wrn.eaab." localSheetId="5" hidden="1">{"eaab",#N/A,FALSE,"EAAB"}</definedName>
    <definedName name="wrn.eaab." localSheetId="18" hidden="1">{"eaab",#N/A,FALSE,"EAAB"}</definedName>
    <definedName name="wrn.eaab." localSheetId="19" hidden="1">{"eaab",#N/A,FALSE,"EAAB"}</definedName>
    <definedName name="wrn.eaab." hidden="1">{"eaab",#N/A,FALSE,"EAAB"}</definedName>
    <definedName name="wrn.emca." localSheetId="17" hidden="1">{"emca",#N/A,FALSE,"EMCA"}</definedName>
    <definedName name="wrn.emca." localSheetId="4" hidden="1">{"emca",#N/A,FALSE,"EMCA"}</definedName>
    <definedName name="wrn.emca." localSheetId="5" hidden="1">{"emca",#N/A,FALSE,"EMCA"}</definedName>
    <definedName name="wrn.emca." localSheetId="18" hidden="1">{"emca",#N/A,FALSE,"EMCA"}</definedName>
    <definedName name="wrn.emca." localSheetId="19" hidden="1">{"emca",#N/A,FALSE,"EMCA"}</definedName>
    <definedName name="wrn.emca." hidden="1">{"emca",#N/A,FALSE,"EMCA"}</definedName>
    <definedName name="wrn.epma." localSheetId="17" hidden="1">{"epma",#N/A,FALSE,"EPMA"}</definedName>
    <definedName name="wrn.epma." localSheetId="4" hidden="1">{"epma",#N/A,FALSE,"EPMA"}</definedName>
    <definedName name="wrn.epma." localSheetId="5" hidden="1">{"epma",#N/A,FALSE,"EPMA"}</definedName>
    <definedName name="wrn.epma." localSheetId="18" hidden="1">{"epma",#N/A,FALSE,"EPMA"}</definedName>
    <definedName name="wrn.epma." localSheetId="19" hidden="1">{"epma",#N/A,FALSE,"EPMA"}</definedName>
    <definedName name="wrn.epma." hidden="1">{"epma",#N/A,FALSE,"EPMA"}</definedName>
    <definedName name="wrn.INGRESOS._.DOLARES." localSheetId="17" hidden="1">{"INGRESOS DOLARES",#N/A,FALSE,"informes"}</definedName>
    <definedName name="wrn.INGRESOS._.DOLARES." localSheetId="4" hidden="1">{"INGRESOS DOLARES",#N/A,FALSE,"informes"}</definedName>
    <definedName name="wrn.INGRESOS._.DOLARES." localSheetId="5" hidden="1">{"INGRESOS DOLARES",#N/A,FALSE,"informes"}</definedName>
    <definedName name="wrn.INGRESOS._.DOLARES." localSheetId="18" hidden="1">{"INGRESOS DOLARES",#N/A,FALSE,"informes"}</definedName>
    <definedName name="wrn.INGRESOS._.DOLARES." localSheetId="19" hidden="1">{"INGRESOS DOLARES",#N/A,FALSE,"informes"}</definedName>
    <definedName name="wrn.INGRESOS._.DOLARES." hidden="1">{"INGRESOS DOLARES",#N/A,FALSE,"informes"}</definedName>
    <definedName name="wrn.INGRESOS._.PESOS." localSheetId="17" hidden="1">{#N/A,#N/A,FALSE,"informes"}</definedName>
    <definedName name="wrn.INGRESOS._.PESOS." localSheetId="4" hidden="1">{#N/A,#N/A,FALSE,"informes"}</definedName>
    <definedName name="wrn.INGRESOS._.PESOS." localSheetId="5" hidden="1">{#N/A,#N/A,FALSE,"informes"}</definedName>
    <definedName name="wrn.INGRESOS._.PESOS." localSheetId="18" hidden="1">{#N/A,#N/A,FALSE,"informes"}</definedName>
    <definedName name="wrn.INGRESOS._.PESOS." localSheetId="19" hidden="1">{#N/A,#N/A,FALSE,"informes"}</definedName>
    <definedName name="wrn.INGRESOS._.PESOS." hidden="1">{#N/A,#N/A,FALSE,"informes"}</definedName>
    <definedName name="wrn.JANSEP97." localSheetId="5"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original." localSheetId="5" hidden="1">{"Original",#N/A,FALSE,"CENTBANK";"Original",#N/A,FALSE,"COMBANKS"}</definedName>
    <definedName name="wrn.original." hidden="1">{"Original",#N/A,FALSE,"CENTBANK";"Original",#N/A,FALSE,"COMBANKS"}</definedName>
    <definedName name="wrn.PAGOS._.DOLARES." localSheetId="17" hidden="1">{"PAGOS DOLARES",#N/A,FALSE,"informes"}</definedName>
    <definedName name="wrn.PAGOS._.DOLARES." localSheetId="4" hidden="1">{"PAGOS DOLARES",#N/A,FALSE,"informes"}</definedName>
    <definedName name="wrn.PAGOS._.DOLARES." localSheetId="5" hidden="1">{"PAGOS DOLARES",#N/A,FALSE,"informes"}</definedName>
    <definedName name="wrn.PAGOS._.DOLARES." localSheetId="18" hidden="1">{"PAGOS DOLARES",#N/A,FALSE,"informes"}</definedName>
    <definedName name="wrn.PAGOS._.DOLARES." localSheetId="19" hidden="1">{"PAGOS DOLARES",#N/A,FALSE,"informes"}</definedName>
    <definedName name="wrn.PAGOS._.DOLARES." hidden="1">{"PAGOS DOLARES",#N/A,FALSE,"informes"}</definedName>
    <definedName name="wrn.PAGOS._.PESOS." localSheetId="17" hidden="1">{#N/A,#N/A,FALSE,"informes"}</definedName>
    <definedName name="wrn.PAGOS._.PESOS." localSheetId="4" hidden="1">{#N/A,#N/A,FALSE,"informes"}</definedName>
    <definedName name="wrn.PAGOS._.PESOS." localSheetId="5" hidden="1">{#N/A,#N/A,FALSE,"informes"}</definedName>
    <definedName name="wrn.PAGOS._.PESOS." localSheetId="18" hidden="1">{#N/A,#N/A,FALSE,"informes"}</definedName>
    <definedName name="wrn.PAGOS._.PESOS." localSheetId="19" hidden="1">{#N/A,#N/A,FALSE,"informes"}</definedName>
    <definedName name="wrn.PAGOS._.PESOS." hidden="1">{#N/A,#N/A,FALSE,"informes"}</definedName>
    <definedName name="wrn.quarters._.98." localSheetId="5"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SINDEC." localSheetId="5" hidden="1">{#N/A,#N/A,FALSE,"PAC-REAL"}</definedName>
    <definedName name="wrn.SINDEC." hidden="1">{#N/A,#N/A,FALSE,"PAC-REAL"}</definedName>
    <definedName name="wrn.sreport9899." localSheetId="5"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report." localSheetId="5" hidden="1">{"Staffreport",#N/A,FALSE,"CENTBANK";"Staffreport",#N/A,FALSE,"COMBANKS"}</definedName>
    <definedName name="wrn.staffreport." hidden="1">{"Staffreport",#N/A,FALSE,"CENTBANK";"Staffreport",#N/A,FALSE,"COMBANKS"}</definedName>
    <definedName name="wrn.TODOS." localSheetId="17" hidden="1">{"trimestre",#N/A,FALSE,"TRIMESTRE";"empresa",#N/A,FALSE,"xEMPRESA";"eaab",#N/A,FALSE,"EAAB";"epma",#N/A,FALSE,"EPMA";"emca",#N/A,FALSE,"EMCA"}</definedName>
    <definedName name="wrn.TODOS." localSheetId="4" hidden="1">{"trimestre",#N/A,FALSE,"TRIMESTRE";"empresa",#N/A,FALSE,"xEMPRESA";"eaab",#N/A,FALSE,"EAAB";"epma",#N/A,FALSE,"EPMA";"emca",#N/A,FALSE,"EMCA"}</definedName>
    <definedName name="wrn.TODOS." localSheetId="5" hidden="1">{"trimestre",#N/A,FALSE,"TRIMESTRE";"empresa",#N/A,FALSE,"xEMPRESA";"eaab",#N/A,FALSE,"EAAB";"epma",#N/A,FALSE,"EPMA";"emca",#N/A,FALSE,"EMCA"}</definedName>
    <definedName name="wrn.TODOS." localSheetId="18" hidden="1">{"trimestre",#N/A,FALSE,"TRIMESTRE";"empresa",#N/A,FALSE,"xEMPRESA";"eaab",#N/A,FALSE,"EAAB";"epma",#N/A,FALSE,"EPMA";"emca",#N/A,FALSE,"EMCA"}</definedName>
    <definedName name="wrn.TODOS." localSheetId="19" hidden="1">{"trimestre",#N/A,FALSE,"TRIMESTRE";"empresa",#N/A,FALSE,"xEMPRESA";"eaab",#N/A,FALSE,"EAAB";"epma",#N/A,FALSE,"EPMA";"emca",#N/A,FALSE,"EMCA"}</definedName>
    <definedName name="wrn.TODOS." hidden="1">{"trimestre",#N/A,FALSE,"TRIMESTRE";"empresa",#N/A,FALSE,"xEMPRESA";"eaab",#N/A,FALSE,"EAAB";"epma",#N/A,FALSE,"EPMA";"emca",#N/A,FALSE,"EMCA"}</definedName>
    <definedName name="wrn.trimestre." localSheetId="17" hidden="1">{"trimestre",#N/A,FALSE,"TRIMESTRE"}</definedName>
    <definedName name="wrn.trimestre." localSheetId="4" hidden="1">{"trimestre",#N/A,FALSE,"TRIMESTRE"}</definedName>
    <definedName name="wrn.trimestre." localSheetId="5" hidden="1">{"trimestre",#N/A,FALSE,"TRIMESTRE"}</definedName>
    <definedName name="wrn.trimestre." localSheetId="18" hidden="1">{"trimestre",#N/A,FALSE,"TRIMESTRE"}</definedName>
    <definedName name="wrn.trimestre." localSheetId="19" hidden="1">{"trimestre",#N/A,FALSE,"TRIMESTRE"}</definedName>
    <definedName name="wrn.trimestre." hidden="1">{"trimestre",#N/A,FALSE,"TRIMESTRE"}</definedName>
    <definedName name="wrn.xempresa." localSheetId="17" hidden="1">{"empresa",#N/A,FALSE,"xEMPRESA"}</definedName>
    <definedName name="wrn.xempresa." localSheetId="4" hidden="1">{"empresa",#N/A,FALSE,"xEMPRESA"}</definedName>
    <definedName name="wrn.xempresa." localSheetId="5" hidden="1">{"empresa",#N/A,FALSE,"xEMPRESA"}</definedName>
    <definedName name="wrn.xempresa." localSheetId="18" hidden="1">{"empresa",#N/A,FALSE,"xEMPRESA"}</definedName>
    <definedName name="wrn.xempresa." localSheetId="19" hidden="1">{"empresa",#N/A,FALSE,"xEMPRESA"}</definedName>
    <definedName name="wrn.xempresa." hidden="1">{"empresa",#N/A,FALSE,"xEMPRESA"}</definedName>
    <definedName name="wvu.ComparEneMar9697." localSheetId="1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4"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8"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19"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7"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4"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8"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19"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7"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4"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8"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19"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7"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4"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8"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19"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7"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4"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8"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19"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WWW"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hidden="1">{TRUE,TRUE,-2.75,-17.75,483,276.75,FALSE,TRUE,TRUE,TRUE,0,1,#N/A,4,#N/A,8.57142857142857,19.625,1,FALSE,FALSE,3,TRUE,1,FALSE,75,"Swvu.OPEF._.96.","ACwvu.OPEF._.96.",#N/A,FALSE,FALSE,1.88,0.787401575,0.39,0.6,1,"","",FALSE,FALSE,FALSE,FALSE,1,#N/A,1,1,"=R4C2:R117C13",FALSE,"Rwvu.OPEF._.96.",#N/A,FALSE,FALSE,FALSE,5,300,300,FALSE,FALSE,TRUE,TRUE,TRUE}</definedName>
    <definedName name="XIT" localSheetId="5" hidden="1">{"PAGOS DOLARES",#N/A,FALSE,"informes"}</definedName>
    <definedName name="XIT" hidden="1">{"PAGOS DOLARES",#N/A,FALSE,"informes"}</definedName>
    <definedName name="XXX" localSheetId="17" hidden="1">{"epma",#N/A,FALSE,"EPMA"}</definedName>
    <definedName name="XXX" localSheetId="4" hidden="1">{"epma",#N/A,FALSE,"EPMA"}</definedName>
    <definedName name="XXX" localSheetId="5" hidden="1">{"epma",#N/A,FALSE,"EPMA"}</definedName>
    <definedName name="XXX" localSheetId="18" hidden="1">{"epma",#N/A,FALSE,"EPMA"}</definedName>
    <definedName name="XXX" localSheetId="19" hidden="1">{"epma",#N/A,FALSE,"EPMA"}</definedName>
    <definedName name="XXX" hidden="1">{"epma",#N/A,FALSE,"EPMA"}</definedName>
    <definedName name="xxxb" localSheetId="5" hidden="1">{"INGRESOS DOLARES",#N/A,FALSE,"informes"}</definedName>
    <definedName name="xxxb" hidden="1">{"INGRESOS DOLARES",#N/A,FALSE,"informes"}</definedName>
    <definedName name="xxxx" localSheetId="4">'[1]REZAGO anterior'!$AB$2:$AI$101</definedName>
    <definedName name="xxxx" localSheetId="5">'[1]REZAGO anterior'!$AB$2:$AI$101</definedName>
    <definedName name="xxxx">'[39]REZAGO anterior'!$AB$2:$AI$101</definedName>
    <definedName name="yjwi4ojonpiyjioha" localSheetId="17" hidden="1">{#N/A,#N/A,FALSE,"informes"}</definedName>
    <definedName name="yjwi4ojonpiyjioha" localSheetId="4" hidden="1">{#N/A,#N/A,FALSE,"informes"}</definedName>
    <definedName name="yjwi4ojonpiyjioha" localSheetId="5" hidden="1">{#N/A,#N/A,FALSE,"informes"}</definedName>
    <definedName name="yjwi4ojonpiyjioha" localSheetId="18" hidden="1">{#N/A,#N/A,FALSE,"informes"}</definedName>
    <definedName name="yjwi4ojonpiyjioha" localSheetId="19" hidden="1">{#N/A,#N/A,FALSE,"informes"}</definedName>
    <definedName name="yjwi4ojonpiyjioha" hidden="1">{#N/A,#N/A,FALSE,"informes"}</definedName>
    <definedName name="YRE" localSheetId="4">[1]ENTRADA!#REF!</definedName>
    <definedName name="YRE" localSheetId="5">[1]ENTRADA!#REF!</definedName>
    <definedName name="YRE" localSheetId="57">[2]ENTRADA!#REF!</definedName>
    <definedName name="YRE">[2]ENTRADA!#REF!</definedName>
    <definedName name="YU" localSheetId="5" hidden="1">{#N/A,#N/A,FALSE,"informes"}</definedName>
    <definedName name="YU" hidden="1">{#N/A,#N/A,FALSE,"informes"}</definedName>
    <definedName name="YUD">#REF!</definedName>
    <definedName name="YUR" localSheetId="5" hidden="1">{"INGRESOS DOLARES",#N/A,FALSE,"informes"}</definedName>
    <definedName name="YUR" hidden="1">{"INGRESOS DOLARES",#N/A,FALSE,"informes"}</definedName>
    <definedName name="yuy" localSheetId="17"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4"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8" hidden="1">{TRUE,TRUE,-2.75,-17.75,483,276.75,FALSE,TRUE,TRUE,TRUE,0,3,15,1,110,11,8,4,TRUE,TRUE,3,TRUE,1,TRUE,75,"Swvu.EneFeb.","ACwvu.EneFeb.",#N/A,FALSE,FALSE,1.24,0.787401575,0.74,0.984251969,1,"","",FALSE,FALSE,FALSE,FALSE,1,#N/A,1,1,#DIV/0!,FALSE,"Rwvu.EneFeb.","Cwvu.EneFeb.",FALSE,FALSE,FALSE,1,300,300,FALSE,FALSE,TRUE,TRUE,TRUE}</definedName>
    <definedName name="yuy" localSheetId="19" hidden="1">{TRUE,TRUE,-2.75,-17.75,483,276.75,FALSE,TRUE,TRUE,TRUE,0,3,15,1,110,11,8,4,TRUE,TRUE,3,TRUE,1,TRUE,75,"Swvu.EneFeb.","ACwvu.EneFeb.",#N/A,FALSE,FALSE,1.24,0.787401575,0.74,0.984251969,1,"","",FALSE,FALSE,FALSE,FALSE,1,#N/A,1,1,#DIV/0!,FALSE,"Rwvu.EneFeb.","Cwvu.EneFeb.",FALSE,FALSE,FALSE,1,300,300,FALSE,FALSE,TRUE,TRUE,TRUE}</definedName>
    <definedName name="yuy" hidden="1">{TRUE,TRUE,-2.75,-17.75,483,276.75,FALSE,TRUE,TRUE,TRUE,0,3,15,1,110,11,8,4,TRUE,TRUE,3,TRUE,1,TRUE,75,"Swvu.EneFeb.","ACwvu.EneFeb.",#N/A,FALSE,FALSE,1.24,0.787401575,0.74,0.984251969,1,"","",FALSE,FALSE,FALSE,FALSE,1,#N/A,1,1,#DIV/0!,FALSE,"Rwvu.EneFeb.","Cwvu.EneFeb.",FALSE,FALSE,FALSE,1,300,300,FALSE,FALSE,TRUE,TRUE,TRUE}</definedName>
    <definedName name="yy" localSheetId="4" hidden="1">{"INGRESOS DOLARES",#N/A,FALSE,"informes"}</definedName>
    <definedName name="yy" localSheetId="5" hidden="1">{"INGRESOS DOLARES",#N/A,FALSE,"informes"}</definedName>
    <definedName name="yy" localSheetId="57">#REF!</definedName>
    <definedName name="yy">#REF!</definedName>
    <definedName name="yyii" localSheetId="4">#REF!</definedName>
    <definedName name="yyii" localSheetId="5">#REF!</definedName>
    <definedName name="yyii" localSheetId="57">#REF!</definedName>
    <definedName name="yyii">#REF!</definedName>
    <definedName name="Z" localSheetId="4">'[1]CUA1-3'!#REF!</definedName>
    <definedName name="Z" localSheetId="5">'[1]CUA1-3'!#REF!</definedName>
    <definedName name="Z" localSheetId="57">'[15]CUA1-3'!#REF!</definedName>
    <definedName name="Z">'[15]CUA1-3'!#REF!</definedName>
    <definedName name="Z_91E95AE5_DCC2_11D0_8DF1_00805F2A002D_.wvu.Cols" localSheetId="4" hidden="1">'[1]Seguimiento CSF'!$L$1:$N$65536,'[1]Seguimiento CSF'!$R$1:$BU$65536</definedName>
    <definedName name="Z_91E95AE5_DCC2_11D0_8DF1_00805F2A002D_.wvu.Cols" localSheetId="5" hidden="1">'[1]Seguimiento CSF'!$L$1:$N$65536,'[1]Seguimiento CSF'!$R$1:$BU$65536</definedName>
    <definedName name="Z_91E95AE5_DCC2_11D0_8DF1_00805F2A002D_.wvu.Cols" hidden="1">'[25]Seguimiento CSF'!$L:$N,'[25]Seguimiento CSF'!$R:$BU</definedName>
    <definedName name="Z_91E95AE6_DCC2_11D0_8DF1_00805F2A002D_.wvu.Cols" localSheetId="4" hidden="1">'[1]Seguimiento CSF'!$L$1:$N$65536,'[1]Seguimiento CSF'!$Q$1:$AD$65536</definedName>
    <definedName name="Z_91E95AE6_DCC2_11D0_8DF1_00805F2A002D_.wvu.Cols" localSheetId="5" hidden="1">'[1]Seguimiento CSF'!$L$1:$N$65536,'[1]Seguimiento CSF'!$Q$1:$AD$65536</definedName>
    <definedName name="Z_91E95AE6_DCC2_11D0_8DF1_00805F2A002D_.wvu.Cols" hidden="1">'[25]Seguimiento CSF'!$L:$N,'[25]Seguimiento CSF'!$Q:$AD</definedName>
    <definedName name="Z_91E95AE6_DCC2_11D0_8DF1_00805F2A002D_.wvu.Rows" localSheetId="4" hidden="1">'[1]Seguimiento CSF'!#REF!,'[1]Seguimiento CSF'!#REF!</definedName>
    <definedName name="Z_91E95AE6_DCC2_11D0_8DF1_00805F2A002D_.wvu.Rows" localSheetId="5" hidden="1">'[1]Seguimiento CSF'!#REF!,'[1]Seguimiento CSF'!#REF!</definedName>
    <definedName name="Z_91E95AE6_DCC2_11D0_8DF1_00805F2A002D_.wvu.Rows" localSheetId="57" hidden="1">'[25]Seguimiento CSF'!#REF!,'[25]Seguimiento CSF'!#REF!</definedName>
    <definedName name="Z_91E95AE6_DCC2_11D0_8DF1_00805F2A002D_.wvu.Rows" hidden="1">'[25]Seguimiento CSF'!#REF!,'[25]Seguimiento CSF'!#REF!</definedName>
    <definedName name="Z_91E95AE7_DCC2_11D0_8DF1_00805F2A002D_.wvu.Cols" localSheetId="4" hidden="1">'[1]Resumen MES OPEF'!$C$1:$C$65536,'[1]Resumen MES OPEF'!$N$1:$N$65536,'[1]Resumen MES OPEF'!$Y$1:$Y$65536,'[1]Resumen MES OPEF'!$AL$1:$AL$65536,'[1]Resumen MES OPEF'!$AV$1:$AV$65536,'[1]Resumen MES OPEF'!$BG$1:$BG$65536,'[1]Resumen MES OPEF'!$BR$1:$BR$65536,'[1]Resumen MES OPEF'!$CC$1:$CC$65536</definedName>
    <definedName name="Z_91E95AE7_DCC2_11D0_8DF1_00805F2A002D_.wvu.Cols" localSheetId="5" hidden="1">'[1]Resumen MES OPEF'!$C$1:$C$65536,'[1]Resumen MES OPEF'!$N$1:$N$65536,'[1]Resumen MES OPEF'!$Y$1:$Y$65536,'[1]Resumen MES OPEF'!$AL$1:$AL$65536,'[1]Resumen MES OPEF'!$AV$1:$AV$65536,'[1]Resumen MES OPEF'!$BG$1:$BG$65536,'[1]Resumen MES OPEF'!$BR$1:$BR$65536,'[1]Resumen MES OPEF'!$CC$1:$CC$65536</definedName>
    <definedName name="Z_91E95AE7_DCC2_11D0_8DF1_00805F2A002D_.wvu.Cols" hidden="1">'[25]Resumen MES OPEF'!$C:$C,'[25]Resumen MES OPEF'!$N:$N,'[25]Resumen MES OPEF'!$Y:$Y,'[25]Resumen MES OPEF'!$AL:$AL,'[25]Resumen MES OPEF'!$AV:$AV,'[25]Resumen MES OPEF'!$BG:$BG,'[25]Resumen MES OPEF'!$BR:$BR,'[25]Resumen MES OPEF'!$CC:$CC</definedName>
    <definedName name="Z_91E95AE8_DCC2_11D0_8DF1_00805F2A002D_.wvu.Cols" localSheetId="4" hidden="1">'[1]Seguimiento CSF'!$L$1:$N$65536,'[1]Seguimiento CSF'!$R$1:$AD$65536,'[1]Seguimiento CSF'!$AY$1:$AY$65536,'[1]Seguimiento CSF'!$BH$1:$BH$65536,'[1]Seguimiento CSF'!$BQ$1:$BQ$65536</definedName>
    <definedName name="Z_91E95AE8_DCC2_11D0_8DF1_00805F2A002D_.wvu.Cols" localSheetId="5" hidden="1">'[1]Seguimiento CSF'!$L$1:$N$65536,'[1]Seguimiento CSF'!$R$1:$AD$65536,'[1]Seguimiento CSF'!$AY$1:$AY$65536,'[1]Seguimiento CSF'!$BH$1:$BH$65536,'[1]Seguimiento CSF'!$BQ$1:$BQ$65536</definedName>
    <definedName name="Z_91E95AE8_DCC2_11D0_8DF1_00805F2A002D_.wvu.Cols" hidden="1">'[25]Seguimiento CSF'!$L:$N,'[25]Seguimiento CSF'!$R:$AD,'[25]Seguimiento CSF'!$AY:$AY,'[25]Seguimiento CSF'!$BH:$BH,'[25]Seguimiento CSF'!$BQ:$BQ</definedName>
    <definedName name="Z_91E95AE9_DCC2_11D0_8DF1_00805F2A002D_.wvu.Cols" localSheetId="4" hidden="1">'[1]Seguimiento CSF'!$L$1:$N$65536,'[1]Seguimiento CSF'!$R$1:$AD$65536,'[1]Seguimiento CSF'!$AH$1:$AY$65536,'[1]Seguimiento CSF'!$BA$1:$BH$65536,'[1]Seguimiento CSF'!$BJ$1:$BQ$65536,'[1]Seguimiento CSF'!$BS$1:$CF$65536</definedName>
    <definedName name="Z_91E95AE9_DCC2_11D0_8DF1_00805F2A002D_.wvu.Cols" localSheetId="5" hidden="1">'[1]Seguimiento CSF'!$L$1:$N$65536,'[1]Seguimiento CSF'!$R$1:$AD$65536,'[1]Seguimiento CSF'!$AH$1:$AY$65536,'[1]Seguimiento CSF'!$BA$1:$BH$65536,'[1]Seguimiento CSF'!$BJ$1:$BQ$65536,'[1]Seguimiento CSF'!$BS$1:$CF$65536</definedName>
    <definedName name="Z_91E95AE9_DCC2_11D0_8DF1_00805F2A002D_.wvu.Cols" hidden="1">'[25]Seguimiento CSF'!$L:$N,'[25]Seguimiento CSF'!$R:$AD,'[25]Seguimiento CSF'!$AH:$AY,'[25]Seguimiento CSF'!$BA:$BH,'[25]Seguimiento CSF'!$BJ:$BQ,'[25]Seguimiento CSF'!$BS:$CF</definedName>
    <definedName name="Z_91E95AEB_DCC2_11D0_8DF1_00805F2A002D_.wvu.Cols" localSheetId="4" hidden="1">'[1]Resumen OPEF'!$E$1:$J$65536,'[1]Resumen OPEF'!$M$1:$Q$65536</definedName>
    <definedName name="Z_91E95AEB_DCC2_11D0_8DF1_00805F2A002D_.wvu.Cols" localSheetId="5" hidden="1">'[1]Resumen OPEF'!$E$1:$J$65536,'[1]Resumen OPEF'!$M$1:$Q$65536</definedName>
    <definedName name="Z_91E95AEB_DCC2_11D0_8DF1_00805F2A002D_.wvu.Cols" hidden="1">'[25]Resumen OPEF'!$E:$J,'[25]Resumen OPEF'!$M:$Q</definedName>
    <definedName name="Z_91E95AEC_DCC2_11D0_8DF1_00805F2A002D_.wvu.Cols" localSheetId="4" hidden="1">'[1]Resumen OPEF'!$C$1:$C$65536,'[1]Resumen OPEF'!$E$1:$E$65536,'[1]Resumen OPEF'!$H$1:$I$65536,'[1]Resumen OPEF'!$K$1:$L$65536,'[1]Resumen OPEF'!$O$1:$O$65536</definedName>
    <definedName name="Z_91E95AEC_DCC2_11D0_8DF1_00805F2A002D_.wvu.Cols" localSheetId="5" hidden="1">'[1]Resumen OPEF'!$C$1:$C$65536,'[1]Resumen OPEF'!$E$1:$E$65536,'[1]Resumen OPEF'!$H$1:$I$65536,'[1]Resumen OPEF'!$K$1:$L$65536,'[1]Resumen OPEF'!$O$1:$O$65536</definedName>
    <definedName name="Z_91E95AEC_DCC2_11D0_8DF1_00805F2A002D_.wvu.Cols" hidden="1">'[25]Resumen OPEF'!$C:$C,'[25]Resumen OPEF'!$E:$E,'[25]Resumen OPEF'!$H:$I,'[25]Resumen OPEF'!$K:$L,'[25]Resumen OPEF'!$O:$O</definedName>
    <definedName name="Z_95224721_0485_11D4_BFD1_00508B5F4DA4_.wvu.Cols" hidden="1">#REF!</definedName>
    <definedName name="zzz" localSheetId="5" hidden="1">{"INGRESOS DOLARES",#N/A,FALSE,"informes"}</definedName>
    <definedName name="zzz" hidden="1">{"INGRESOS DOLARES",#N/A,FALSE,"informes"}</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2" i="27" l="1"/>
  <c r="Q12" i="27"/>
  <c r="R12" i="27"/>
  <c r="P7" i="27"/>
  <c r="Q7" i="27"/>
  <c r="R7" i="27"/>
  <c r="P8" i="27"/>
  <c r="Q8" i="27"/>
  <c r="R8" i="27"/>
  <c r="P9" i="27"/>
  <c r="Q9" i="27"/>
  <c r="R9" i="27"/>
  <c r="P10" i="27"/>
  <c r="Q10" i="27"/>
  <c r="R10" i="27"/>
  <c r="P11" i="27"/>
  <c r="Q11" i="27"/>
  <c r="R11" i="27"/>
  <c r="R6" i="27"/>
  <c r="P6" i="27"/>
  <c r="Q6" i="27"/>
  <c r="C8" i="29" l="1"/>
  <c r="D8" i="29" l="1"/>
  <c r="E8" i="29" l="1"/>
  <c r="F8" i="29" l="1"/>
  <c r="G8" i="29" l="1"/>
  <c r="H8" i="29" l="1"/>
  <c r="I8" i="29" l="1"/>
</calcChain>
</file>

<file path=xl/sharedStrings.xml><?xml version="1.0" encoding="utf-8"?>
<sst xmlns="http://schemas.openxmlformats.org/spreadsheetml/2006/main" count="1463" uniqueCount="742">
  <si>
    <t>Fuente: DGPM – Ministerio de Hacienda y Crédito Público.</t>
  </si>
  <si>
    <t>Balance Total</t>
  </si>
  <si>
    <t>FONDES</t>
  </si>
  <si>
    <t>FNC</t>
  </si>
  <si>
    <t>FEPC</t>
  </si>
  <si>
    <t>ANH</t>
  </si>
  <si>
    <t>Estabecimientos Públicos</t>
  </si>
  <si>
    <t>Resto del Nivel Central</t>
  </si>
  <si>
    <t>Gobierno Nacional Central</t>
  </si>
  <si>
    <t>2033*</t>
  </si>
  <si>
    <t>2032*</t>
  </si>
  <si>
    <t>2031*</t>
  </si>
  <si>
    <t>2030*</t>
  </si>
  <si>
    <t>2029*</t>
  </si>
  <si>
    <t>2028*</t>
  </si>
  <si>
    <t>2027*</t>
  </si>
  <si>
    <t>2026*</t>
  </si>
  <si>
    <t>2025*</t>
  </si>
  <si>
    <t>2024*</t>
  </si>
  <si>
    <t>2023*</t>
  </si>
  <si>
    <t>2022*</t>
  </si>
  <si>
    <t>% PIB</t>
  </si>
  <si>
    <t>SECTORES</t>
  </si>
  <si>
    <t>Volver</t>
  </si>
  <si>
    <t>*Cifras Proyectadas</t>
  </si>
  <si>
    <t>del cual ANH</t>
  </si>
  <si>
    <t>Establecimientos Públicos</t>
  </si>
  <si>
    <t>Promedio 2026*-2033*</t>
  </si>
  <si>
    <t>Regionales y locales</t>
  </si>
  <si>
    <t>Resto del nivel regional y local</t>
  </si>
  <si>
    <t>Admón. centrales</t>
  </si>
  <si>
    <t>Gobierno General</t>
  </si>
  <si>
    <t>Seguridad Social</t>
  </si>
  <si>
    <t>Regionales y Locales</t>
  </si>
  <si>
    <t>Resto del nivel Central</t>
  </si>
  <si>
    <t>GNC</t>
  </si>
  <si>
    <t>Balance Primario</t>
  </si>
  <si>
    <t>Deuda neta</t>
  </si>
  <si>
    <t>Deuda consolidada</t>
  </si>
  <si>
    <t>Deuda agregada</t>
  </si>
  <si>
    <t>Concepto</t>
  </si>
  <si>
    <t>Balance Total SPNF</t>
  </si>
  <si>
    <t>Balance primario del SPNF</t>
  </si>
  <si>
    <t>Balance primario del SPNF */</t>
  </si>
  <si>
    <t>DÉFICIT O SUPERÁVIT EFECTIVO</t>
  </si>
  <si>
    <t>Fogafín</t>
  </si>
  <si>
    <t>Banco de la República</t>
  </si>
  <si>
    <t xml:space="preserve">SECTORES </t>
  </si>
  <si>
    <t xml:space="preserve"> Balance Primario Ley 819 de 2003</t>
  </si>
  <si>
    <t>Cierre 2021</t>
  </si>
  <si>
    <t>OFE 2021</t>
  </si>
  <si>
    <t>Transacciones 2021</t>
  </si>
  <si>
    <t>Efecto PIB 2021</t>
  </si>
  <si>
    <t>Cierre 2020</t>
  </si>
  <si>
    <t>OFE 2020</t>
  </si>
  <si>
    <t>Transacciones 2020</t>
  </si>
  <si>
    <t>Efecto PIB 2020</t>
  </si>
  <si>
    <t>Cierre 2019</t>
  </si>
  <si>
    <t>Patrimonio neto</t>
  </si>
  <si>
    <t>GG</t>
  </si>
  <si>
    <t>GM</t>
  </si>
  <si>
    <r>
      <t xml:space="preserve">B. </t>
    </r>
    <r>
      <rPr>
        <sz val="11"/>
        <color theme="1"/>
        <rFont val="Arial"/>
        <family val="2"/>
      </rPr>
      <t>Evolución del patrimonio neto GG 2019-2021 (%PIB)</t>
    </r>
  </si>
  <si>
    <t>GD</t>
  </si>
  <si>
    <t>FSS</t>
  </si>
  <si>
    <t>GCE</t>
  </si>
  <si>
    <t>GCP</t>
  </si>
  <si>
    <t>Sector</t>
  </si>
  <si>
    <t>Gobierno General (GG)</t>
  </si>
  <si>
    <t>Gobierno Municipal (GM)</t>
  </si>
  <si>
    <t>Gobierno Departamental (GD)</t>
  </si>
  <si>
    <t>Fondos de Seguridad Social (FSS)</t>
  </si>
  <si>
    <t>Gobierno Central Extrapresupuestario (GCE)</t>
  </si>
  <si>
    <t>Gobierno Central Presupuestario (GCP)</t>
  </si>
  <si>
    <t>Gobierno Central (GC)</t>
  </si>
  <si>
    <t>%PIB 2021</t>
  </si>
  <si>
    <t>$MM</t>
  </si>
  <si>
    <t>%PIB 2020</t>
  </si>
  <si>
    <t>Balance de cierre 2021</t>
  </si>
  <si>
    <t>Efecto PIB</t>
  </si>
  <si>
    <t>Balance de cierre 2020</t>
  </si>
  <si>
    <t>Subsector</t>
  </si>
  <si>
    <r>
      <t xml:space="preserve">A. </t>
    </r>
    <r>
      <rPr>
        <sz val="11"/>
        <color theme="1"/>
        <rFont val="Arial"/>
        <family val="2"/>
      </rPr>
      <t>Patrimonio neto GG por subsector 2019-2021 (%PIB)</t>
    </r>
  </si>
  <si>
    <t>CKF***</t>
  </si>
  <si>
    <t>Uso de ByS**</t>
  </si>
  <si>
    <t>Sueldos</t>
  </si>
  <si>
    <t>Funcionamiento</t>
  </si>
  <si>
    <t>A hogares</t>
  </si>
  <si>
    <t>A gobierno</t>
  </si>
  <si>
    <t>A empresas</t>
  </si>
  <si>
    <t>Transferencias</t>
  </si>
  <si>
    <t>Totales</t>
  </si>
  <si>
    <t>Inversión neta en ANF</t>
  </si>
  <si>
    <t>Otros gastos</t>
  </si>
  <si>
    <t>Prestaciones sociales</t>
  </si>
  <si>
    <t>Intereses</t>
  </si>
  <si>
    <t>GC</t>
  </si>
  <si>
    <t>Erogaciones</t>
  </si>
  <si>
    <t>Total</t>
  </si>
  <si>
    <t>Otros Ingresos</t>
  </si>
  <si>
    <t>Donaciones*</t>
  </si>
  <si>
    <t>Contribuciones Sociales</t>
  </si>
  <si>
    <t>Impuestos</t>
  </si>
  <si>
    <t>Ingresos</t>
  </si>
  <si>
    <t>Discrepancia estadistica* (E-H)</t>
  </si>
  <si>
    <t>Patrimonio neto (D+F-G)</t>
  </si>
  <si>
    <t>Patrimonio financiero neto (H=F-G)</t>
  </si>
  <si>
    <t>Pasivos (G)</t>
  </si>
  <si>
    <t>Activos financieros (F)</t>
  </si>
  <si>
    <t>Endeudamiento neto (E=C-D)</t>
  </si>
  <si>
    <t>Activos no financieros (D)</t>
  </si>
  <si>
    <t>Resultado operativo neto (C=A-B)</t>
  </si>
  <si>
    <t>Gastos (B)</t>
  </si>
  <si>
    <t>Ingresos (A)</t>
  </si>
  <si>
    <t>$Bn</t>
  </si>
  <si>
    <t>Discrepancia estadistica (E-H)</t>
  </si>
  <si>
    <t>Variación en el patrimonio neto debido a transacciones (D+F-G)</t>
  </si>
  <si>
    <t>Financiamiento (H=F-G)</t>
  </si>
  <si>
    <t>Endeudamiento/Préstamo neto (E=C-D)</t>
  </si>
  <si>
    <t>Préstamo / endeudamiento neto</t>
  </si>
  <si>
    <t>Total erogaciones</t>
  </si>
  <si>
    <t>Donaciones</t>
  </si>
  <si>
    <t>Total ingresos</t>
  </si>
  <si>
    <t>Gobierno general</t>
  </si>
  <si>
    <t>Consolidación GG</t>
  </si>
  <si>
    <t>Fondos de seguridad social</t>
  </si>
  <si>
    <t>Gobierno departamental y municipal</t>
  </si>
  <si>
    <t>Gobierno central</t>
  </si>
  <si>
    <t>Discrepancia estadística</t>
  </si>
  <si>
    <t>Endeudamiento neto</t>
  </si>
  <si>
    <t>Amortización neta de pasivos</t>
  </si>
  <si>
    <t>Concesión neta de cuentas por cobrar y otros</t>
  </si>
  <si>
    <t>Concesión neta de préstamos</t>
  </si>
  <si>
    <t>Crecimiento neto del dinero disponible</t>
  </si>
  <si>
    <t>Adquisición de activos financieros</t>
  </si>
  <si>
    <t>Uso de recursos</t>
  </si>
  <si>
    <t>Préstamo neto</t>
  </si>
  <si>
    <t>Disposición neta de cuentas por cobrar y otros</t>
  </si>
  <si>
    <t>Disposición neta de participaciones de capital</t>
  </si>
  <si>
    <t>Disposición neta de títulos de deuda</t>
  </si>
  <si>
    <t>Reducción neta del dinero disponible</t>
  </si>
  <si>
    <t>Disposición de activos financieros</t>
  </si>
  <si>
    <t>Adquisición neta de cuentas por pagar y otros</t>
  </si>
  <si>
    <t>Adquisición neta de préstamos</t>
  </si>
  <si>
    <t>Emisión neta de títulos de deuda</t>
  </si>
  <si>
    <t>Incurrimiento de pasivos</t>
  </si>
  <si>
    <t>Fuentes de financiamiento</t>
  </si>
  <si>
    <t>GG*</t>
  </si>
  <si>
    <t>%PIB</t>
  </si>
  <si>
    <t>$ Billones</t>
  </si>
  <si>
    <t>% del PIB</t>
  </si>
  <si>
    <t>$ MM</t>
  </si>
  <si>
    <t>Año</t>
  </si>
  <si>
    <t>Permanente</t>
  </si>
  <si>
    <t>Transitorio</t>
  </si>
  <si>
    <t>$ mm</t>
  </si>
  <si>
    <t>Promedio
2003-2010</t>
  </si>
  <si>
    <t>Erogaciones totales</t>
  </si>
  <si>
    <t>Ingresos totales</t>
  </si>
  <si>
    <t>GD y GM</t>
  </si>
  <si>
    <t>(%PIB)</t>
  </si>
  <si>
    <t>($MM)</t>
  </si>
  <si>
    <t>Gobiernos departamentales y municipales</t>
  </si>
  <si>
    <t>GG 2020-2021</t>
  </si>
  <si>
    <t>Activos Financieros</t>
  </si>
  <si>
    <t>Pasivos</t>
  </si>
  <si>
    <t>Financiamiento</t>
  </si>
  <si>
    <t>Descripción</t>
  </si>
  <si>
    <t>EOG 2021</t>
  </si>
  <si>
    <t>OFE Precio 2021</t>
  </si>
  <si>
    <t>OFE Volumen 2021</t>
  </si>
  <si>
    <t>Activos No financieros</t>
  </si>
  <si>
    <t xml:space="preserve">Activos Financieros </t>
  </si>
  <si>
    <t>Total activo</t>
  </si>
  <si>
    <t>Préstamos</t>
  </si>
  <si>
    <t>Pensiones</t>
  </si>
  <si>
    <t>CXP y otros</t>
  </si>
  <si>
    <t>Títulos de deuda (bonos)</t>
  </si>
  <si>
    <t>Total pasivo</t>
  </si>
  <si>
    <t>Vigencia</t>
  </si>
  <si>
    <t>Total APP</t>
  </si>
  <si>
    <t>Transporte</t>
  </si>
  <si>
    <t>Hacienda</t>
  </si>
  <si>
    <t>Fiscalía</t>
  </si>
  <si>
    <t>Disponible</t>
  </si>
  <si>
    <t>Fuente:CONPES, CONFIS, DGPPN.</t>
  </si>
  <si>
    <t>CONPES 4033 de junio 2021 y CONFIS de marzo de 2022</t>
  </si>
  <si>
    <t>Fuente: SIIF Nación; DGPPN-MHCP</t>
  </si>
  <si>
    <t>Vigencias futura</t>
  </si>
  <si>
    <t>2028-2050</t>
  </si>
  <si>
    <t>Transporte - Proyectos APP</t>
  </si>
  <si>
    <t>Transporte -Metro de Bogotá</t>
  </si>
  <si>
    <t>Transporte-resto</t>
  </si>
  <si>
    <t>Vivienda, ciudad y territorio</t>
  </si>
  <si>
    <t>Educación</t>
  </si>
  <si>
    <t>Otros sectores</t>
  </si>
  <si>
    <t>Total general</t>
  </si>
  <si>
    <t>mm$</t>
  </si>
  <si>
    <t xml:space="preserve">Vigencias Futuras </t>
  </si>
  <si>
    <t>Total VF</t>
  </si>
  <si>
    <t>Compromiso</t>
  </si>
  <si>
    <t>%Compromiso/VF</t>
  </si>
  <si>
    <t>Vigencias Futuras (% del PGN sin deuda)</t>
  </si>
  <si>
    <t>Decreto PGN (sin deuda)</t>
  </si>
  <si>
    <t>% PGN</t>
  </si>
  <si>
    <t>Miles de millones de $ constantes de 2022</t>
  </si>
  <si>
    <t>Tipo</t>
  </si>
  <si>
    <t>2023-2026</t>
  </si>
  <si>
    <t>2027-2030</t>
  </si>
  <si>
    <t>2031-2034</t>
  </si>
  <si>
    <t>2035-2038</t>
  </si>
  <si>
    <t>2039-2042</t>
  </si>
  <si>
    <t>2043-2046</t>
  </si>
  <si>
    <t>2047-2050**</t>
  </si>
  <si>
    <t>APP</t>
  </si>
  <si>
    <t>Excepcional</t>
  </si>
  <si>
    <t>Ordinaria</t>
  </si>
  <si>
    <t>Participación acumulada %</t>
  </si>
  <si>
    <t>Participación %</t>
  </si>
  <si>
    <t>Autorizaciones a mayo 22 de 2022</t>
  </si>
  <si>
    <t>Fuente: SIIF NACIÓN - DGPPN MHCP</t>
  </si>
  <si>
    <t>%</t>
  </si>
  <si>
    <t>Vivienda, Ciudad y Territorio</t>
  </si>
  <si>
    <t>Tecnologías de la Información y las Comunicaciones</t>
  </si>
  <si>
    <t>Planeación</t>
  </si>
  <si>
    <t>Presidencia de la República</t>
  </si>
  <si>
    <t>Otros</t>
  </si>
  <si>
    <t>Participación relativa</t>
  </si>
  <si>
    <t>% PIB 2022</t>
  </si>
  <si>
    <t>2029 - 2048</t>
  </si>
  <si>
    <t>METRO DE BOGOTA - MOVILIDAD INTEGRAL BOGOTA Y LA REGION</t>
  </si>
  <si>
    <t>MEJORAMIENTO Y MANTENIMIENTO VÍA PUERTO SALGAR-BARRANCABERMEJA - CUND, BOYACÁ Y STDER</t>
  </si>
  <si>
    <t>RESTAURACION DE LOS ECOSISTEMAS DEGRADADOS DEL CANAL DEL DIQUE NACIONAL</t>
  </si>
  <si>
    <t>CORREDOR VIAL PAMPLONA -CUCUTA, NORTE DE SANTANDER</t>
  </si>
  <si>
    <t>CORREDOR: BUENAVENTURA - LOBOGUERRERO - BUGA EN EL DEPARTAMENTO DEL VALLE DEL CAUCA</t>
  </si>
  <si>
    <t>CONCESION AUTOPISTA AL MAR 1, DEPARTAMENTO DE ANTIOQUIA</t>
  </si>
  <si>
    <t>OBRAS CANAL NAVEGABLE DEL RIO MAGDALENA ENTRE BOCAS DE CENIZA Y BARRANCABERMEJA</t>
  </si>
  <si>
    <t>CORREDOR RUMICHACA - PASTO, DEPARTAMENTO DE NARIÑO</t>
  </si>
  <si>
    <t>CONCESION AUTOPISTA AL MAR 2, DEPARTAMENTO DE ANTIOQUIA</t>
  </si>
  <si>
    <t>MEJORAMIENTO Y MANTENIMIENTO VÍA SABANA DE TORRES-CURUMANI - SANTANDER, CESAR</t>
  </si>
  <si>
    <t>CORREDOR POPAYAN - SANTANDER DE QUILICHAO, CAUCA</t>
  </si>
  <si>
    <t>COBERTURAS DE TASA DE INTERÉS PARA FINANCIACIÓN DE VIVIENDA NUEVA, NACIONAL</t>
  </si>
  <si>
    <t>SUBSIDIO FAMILIAR DE VIVIENDA NACIONAL</t>
  </si>
  <si>
    <t>APOYO PARA FOMENTAR EL ACCESO CON CALIDAD A LA EDUCACIÓN SUPERIOR</t>
  </si>
  <si>
    <t>CORREDOR SANTANA - MOCOA - NEIVA, HUILA, PUTUMAYO Y CAUCA</t>
  </si>
  <si>
    <t>IMPLEMENTACIÓN SOLUCIONES DE ACCESO COMUNITARIO A TECNOLOGÍAS DE INFORMACIÓN Y COMUNICACIONES</t>
  </si>
  <si>
    <t>PROGRAMA DE COBERTURA CONDICIONADA CRÉDITOS DE VVDA 2a GENERACIÓN</t>
  </si>
  <si>
    <t>CONSTRUCCION METRO LIGERO DE LA 80 MEDELLÍN</t>
  </si>
  <si>
    <t>CONEXION PACIFICO 1 - AUTOPISTAS PARA LA PROSPERIDAD, ANTIOQUIA</t>
  </si>
  <si>
    <t>CONEXIÓN NORTE - AUTOPISTAS PARA LA PROSPERIDAD, ANTIOQUIA</t>
  </si>
  <si>
    <t>CORREDOR VILLAVICENCIO - YOPAL, META Y CASANARE</t>
  </si>
  <si>
    <t>CORREDOR PERIMETRAL DE CUNDINAMARCA, CENTRO ORIENTE</t>
  </si>
  <si>
    <t>AUTOPISTA AL RÍO MAGDALENA 2, ANTIOQUIA Y SANTANDER, OCCIDENTE</t>
  </si>
  <si>
    <t>APOYO PLAN TODOS SOMOS PAZCÍFICO EN EL LITORAL PACIFICO</t>
  </si>
  <si>
    <t>INFRAESTRUCTURA PARA CONECTAR TERRITORIOS, GOBIERNOS Y POBLACIONES</t>
  </si>
  <si>
    <t>CORREDOR BUCARAMANGA -PAMPLONA, NORTE DE SANTANDER</t>
  </si>
  <si>
    <t>VIA MULALO - LOBOGUERRERO, DEPARTAMENTO DEL VALLE DEL CAUCA</t>
  </si>
  <si>
    <t>CONEXIÓN PACÍFICO 3, AUTOPISTAS PARA LA PROSPERIDAD, ANTIOQUIA, OCCIDENTE</t>
  </si>
  <si>
    <t>CORREDOR BUCARAMANGA - BARRANCABERMEJA - YONDO, ANTIOQUIA Y SANTANDER</t>
  </si>
  <si>
    <t>APOYO AL DESARROLLO DE PROYECTOS A TRAVES DEL FONDO REGIONAL PARA LOS CONTRATOS PLAN</t>
  </si>
  <si>
    <t>CONCESIÓN AUTOPISTA CONEXIÓN PACÍFICO 2, ANTIOQUIA, OCCIDENTE</t>
  </si>
  <si>
    <t>REGIOTRAM DE OCCIDENTE ENTRE BOGOTA Y FACATATIVA</t>
  </si>
  <si>
    <t>CORREDOR CARTAGENA - BARRANQUILLA Y CIRCUNVALAR DE LA PROSPERIDAD</t>
  </si>
  <si>
    <t>CORREDOR TRANSVERSAL DEL SISGA, BOYACA, CUNDINAMARCA Y CASANARE</t>
  </si>
  <si>
    <t>OTROS*</t>
  </si>
  <si>
    <t>* Valores inferiores a $1.500 mm</t>
  </si>
  <si>
    <t>Impuesto / año</t>
  </si>
  <si>
    <t>Costo fiscal</t>
  </si>
  <si>
    <t>Var %</t>
  </si>
  <si>
    <t>Como porcentaje del PIB (%)</t>
  </si>
  <si>
    <t>Renta**</t>
  </si>
  <si>
    <t>IVA</t>
  </si>
  <si>
    <t>Carbono</t>
  </si>
  <si>
    <t>Gasolina y ACPM</t>
  </si>
  <si>
    <t>Fuente: DIAN.</t>
  </si>
  <si>
    <t>* Datos preliminares.</t>
  </si>
  <si>
    <t>** Incorpora el costo fiscal por las rentas exentas de las personas jurídicas, las rentas exentas y las deducciones imputables de las personas naturales, los descuentos tributarios, la deducción por inversión en activos fijos y las tarifas reducidas.</t>
  </si>
  <si>
    <t>2020*</t>
  </si>
  <si>
    <t>2021**</t>
  </si>
  <si>
    <t>Var. Costo fiscal  %</t>
  </si>
  <si>
    <t>Part. Costo fiscal %</t>
  </si>
  <si>
    <t>Valor</t>
  </si>
  <si>
    <t>2021/20</t>
  </si>
  <si>
    <t>Total personas jurídicas</t>
  </si>
  <si>
    <t>Rentas exentas</t>
  </si>
  <si>
    <t>Descuentos</t>
  </si>
  <si>
    <t xml:space="preserve">Deducción por inversión en activos fijos </t>
  </si>
  <si>
    <t>Tarifas reducidas</t>
  </si>
  <si>
    <t>Total personas naturales</t>
  </si>
  <si>
    <t>Rentas exentas y deducciones imputables</t>
  </si>
  <si>
    <t>n.a</t>
  </si>
  <si>
    <t>n.a.</t>
  </si>
  <si>
    <t xml:space="preserve">Total </t>
  </si>
  <si>
    <t>Rentas exentas y deducciones imputables***</t>
  </si>
  <si>
    <t>*: La información presentada en el Marco Fiscal de Mediano Plazo del año 2022 difiere de la publicada en el Marco Fiscal de Mediano Plazo del año 2021, teniendo en cuenta que en ese momento los datos fueron preliminares para personas jurídicas.</t>
  </si>
  <si>
    <t xml:space="preserve">**: Para personas naturales, los datos son estimados con base en las declaraciones de renta del año gravable 2020. Para las personas jurídicas, se trata de la información preliminar con base en las declaraciones de renta del año gravable 2021. </t>
  </si>
  <si>
    <t>***: Corresponde a la suma de las rentas exentas de las personas jurídicas y de las rentas exentas y las deducciones imputables de las personas naturales.</t>
  </si>
  <si>
    <t>Fuente: DIAN, con base en las declaraciones de renta.   n.a.: no aplica.</t>
  </si>
  <si>
    <t>Elaboró: Subdirección de Estudios Económicos. DGEA. DIAN.</t>
  </si>
  <si>
    <t>Tipo de contribuyentes</t>
  </si>
  <si>
    <t>Inversión estimada**</t>
  </si>
  <si>
    <t>Valor deducción</t>
  </si>
  <si>
    <t>Costo fiscal ***</t>
  </si>
  <si>
    <t>Sector privado</t>
  </si>
  <si>
    <t>Secto público/mixto</t>
  </si>
  <si>
    <t xml:space="preserve">Tipo </t>
  </si>
  <si>
    <t>Fuente: DIAN. Información exógena reportada por las empresas.  *Datos preliminares. **Se calcula a partir de la deducción solicitada. ***Se calcula a partir del valor de la deducción solicitada aplicando la tarifa del impuesto sobre la renta (incluyendo la tarifa de la sobretasa, si aplica).</t>
  </si>
  <si>
    <t>Subsector económico</t>
  </si>
  <si>
    <t xml:space="preserve">Participación en el costo fiscal </t>
  </si>
  <si>
    <t>Suministro de electricidad, gas, vapor y aire acondicionado</t>
  </si>
  <si>
    <t>Información y comunicaciones</t>
  </si>
  <si>
    <t>Actividades financieras y de seguros</t>
  </si>
  <si>
    <t>Industrias manufactureras</t>
  </si>
  <si>
    <t>Resto de subsectores ****</t>
  </si>
  <si>
    <t>Fuente: DIAN. Información exógena reportada por las empresas.  *Datos preliminares. **Se calcula a partir de la deducción solicitada. ***Se calcula a partir del valor de la deducción solicitada aplicando la tarifa del impuesto sobre la renta (incluyendo la tarifa de la sobretasa, si aplica). **** Corresponde a los subsectores Comercio al por mayor y al por menor; reparación de vehículos automotores y motocicletas; Transporte y almacenamiento; Alojamiento y servicios de comida, y Actividades de servicios administrativos y de apoyo.</t>
  </si>
  <si>
    <t>Contribuyente</t>
  </si>
  <si>
    <t>Subsector Económico</t>
  </si>
  <si>
    <t>Régimen especial</t>
  </si>
  <si>
    <t>Construcción</t>
  </si>
  <si>
    <t>Transporte y almacenamiento</t>
  </si>
  <si>
    <t>Actividades de atención de la salud humana y de asistencia social</t>
  </si>
  <si>
    <t>Otras actividades de servicios  /Actividades de los hogares individuales en calidad de empleadores; actividades no diferenciadas de los hogares individuales como productores de bienes y servicios para uso propio</t>
  </si>
  <si>
    <t>Comercio al por mayor y al por menor; reparación de vehículos automotores y motocicletas</t>
  </si>
  <si>
    <t>Actividades profesionales, científicas y técnicas</t>
  </si>
  <si>
    <t>Agricultura, ganadería, caza, silvicultura y pesca</t>
  </si>
  <si>
    <t>Actividades inmobiliarias</t>
  </si>
  <si>
    <t>Alojamiento y servicios de comida</t>
  </si>
  <si>
    <t>Administración pública y defensa; planes de seguridad social de afiliación obligatoria</t>
  </si>
  <si>
    <t>Actividades de servicios administrativos y de apoyo</t>
  </si>
  <si>
    <t>Actividades artísticas, de entretenimiento y recreación</t>
  </si>
  <si>
    <t>Distribución de agua; evacuación y tratamiento de aguas residuales, gestión de desechos y actividades de saneamiento ambiental</t>
  </si>
  <si>
    <t>Explotación de minas y canteras</t>
  </si>
  <si>
    <t>Participación dentro del total de declarantes</t>
  </si>
  <si>
    <t>Fuente: DIAN. * Datos prelimares.</t>
  </si>
  <si>
    <t>Monto renta exenta</t>
  </si>
  <si>
    <t xml:space="preserve">Participación costo fiscal </t>
  </si>
  <si>
    <t>Rentas exentas / Renta total **</t>
  </si>
  <si>
    <t>Otras actividades de servicios</t>
  </si>
  <si>
    <t>Fuente:  DIAN  * Datos preliminares  ** Renta total entendida como la renta líquida gravable más las rentas exentas. En ambas variables el conjunto de datos hace referencia a las sociedades que hacen uso de este beneficio tributario.</t>
  </si>
  <si>
    <t>Privado</t>
  </si>
  <si>
    <t>Público / Mixto</t>
  </si>
  <si>
    <t>Total**</t>
  </si>
  <si>
    <t>Participación sector privado %</t>
  </si>
  <si>
    <t>Participación sector público %</t>
  </si>
  <si>
    <t>Suministro de electricidad, gas, vapor y aire acondicionado / Distribución de agua; evacuación y tratamiento de aguas residuales, gestión de desechos y actividades de saneamiento ambiental</t>
  </si>
  <si>
    <t>Resto de subsectores***</t>
  </si>
  <si>
    <t>Otras actividades de servicios / Actividades de atención de la salud humana y de asistencia social</t>
  </si>
  <si>
    <t>Participación</t>
  </si>
  <si>
    <t>Fuente. DIAN. * Datos preliminares. ** La diferencia  respecto al total de las personas jurídicas contribuyentes del impuesto corresponde al monto de las rentas exentas de las demás personas jurídicas contribuyentes, cuyas rentas ascendieron a $3.051 mm.</t>
  </si>
  <si>
    <t>*** Corresponde a los subsectores de Explotación de minas y canteras; Información y comunicaciones, y Actividades de servicios administrativos y de apoyo.</t>
  </si>
  <si>
    <t>Cédula general</t>
  </si>
  <si>
    <t>Cédula de pensiones</t>
  </si>
  <si>
    <t>Cédula de dividendos y participaciones</t>
  </si>
  <si>
    <t xml:space="preserve"> Total rentas exentas</t>
  </si>
  <si>
    <t xml:space="preserve"> Total deducciones imputables </t>
  </si>
  <si>
    <t>* Datos estimados a partir de la información de las declaraciones del impuesto de renta de las personas naturales del año gravable 2020.</t>
  </si>
  <si>
    <t>Fuente: DIAN. Elaboró: Subdirección de Estudios Económicos. DGEA-DIAN.    n.a.: no aplica.</t>
  </si>
  <si>
    <t xml:space="preserve"> Rentas de trabajo </t>
  </si>
  <si>
    <t>Rentas por honorarios y compensación de servicios personales</t>
  </si>
  <si>
    <t>Rentas de capital</t>
  </si>
  <si>
    <t>Rentas  no laborales</t>
  </si>
  <si>
    <t>Total rentas exentas y deducciones imputables</t>
  </si>
  <si>
    <t xml:space="preserve">   Aportes voluntarios AFC, FVP y/o AVC</t>
  </si>
  <si>
    <t xml:space="preserve">   Otras rentas exentas</t>
  </si>
  <si>
    <t xml:space="preserve">   Intereses de vivienda </t>
  </si>
  <si>
    <t xml:space="preserve">   Otras deducciones imputables</t>
  </si>
  <si>
    <t>* Datos estimados, se calculan a partir de la información de las declaraciones del impuesto de renta de las personas naturales del año gravable 2020.</t>
  </si>
  <si>
    <t>Fuente: DIAN. Elaboró: Subdirección  de Estudios Económicos. DGEA-DIAN.</t>
  </si>
  <si>
    <t>Total rentas exentas</t>
  </si>
  <si>
    <t xml:space="preserve">Total deducciones imputables </t>
  </si>
  <si>
    <t xml:space="preserve">Participación </t>
  </si>
  <si>
    <t>Asalariados (incluye pensionados)</t>
  </si>
  <si>
    <t>Rentistas de capital</t>
  </si>
  <si>
    <t>Personas naturales subsidiadas por terceros o sin actividad económica</t>
  </si>
  <si>
    <t>Distribución de agua; evacuación y tratamiento de aguas residuales, y actividades de saneamiento ambiental</t>
  </si>
  <si>
    <t>Actividades de los hogares individuales en calidad de empleadores; actividades no diferenciadas de los hogares individuales como productores de bienes y servicios para uso propio</t>
  </si>
  <si>
    <t>Actividades de organizaciones y entidades extraterritoriales</t>
  </si>
  <si>
    <t>Fuente: DIAN.  * Datos estimados.  **Se calculan a partir de la información de las declaraciones del impuesto de renta de las personas naturales del año gravable 2020.</t>
  </si>
  <si>
    <t>Descuentos/ Impuesto básico de renta**</t>
  </si>
  <si>
    <t>** Corresponde al total impuesto sobre las rentas líquidas gravables de las empresas que utilizaron el beneficio.</t>
  </si>
  <si>
    <t>Fuente: DIAN. Elaboró: Subdirección de Estudios Económicos. DGEA. DIAN.</t>
  </si>
  <si>
    <t>Concepto / año gravable</t>
  </si>
  <si>
    <t>Tarifa reducida</t>
  </si>
  <si>
    <t>Número de empresas</t>
  </si>
  <si>
    <t>Zonas francas y  Usuarios de Zonas Francas</t>
  </si>
  <si>
    <t>15% - 20%</t>
  </si>
  <si>
    <t>ZESE</t>
  </si>
  <si>
    <t>ZOMAC</t>
  </si>
  <si>
    <t>0%                                      16% (2020); 15,5% (2021)</t>
  </si>
  <si>
    <t xml:space="preserve">   Sociedades que liquidan el impuesto de renta a una tarifa del 0%</t>
  </si>
  <si>
    <t xml:space="preserve">   Sociedades que liquidan el impuesto de renta al 50% de la tarifa general</t>
  </si>
  <si>
    <t>Cooperativas</t>
  </si>
  <si>
    <t>Aprovechamiento de nuevos cultivos  de tardío rendimiento</t>
  </si>
  <si>
    <t>Empresas estatales industriales y comerciales relacionadas con el monopolio de licor y juegos de azar.</t>
  </si>
  <si>
    <t>Hoteles - Parques temáticos</t>
  </si>
  <si>
    <t>Editoriales</t>
  </si>
  <si>
    <t>ESAL</t>
  </si>
  <si>
    <t>Fuente: Declaraciones del impuesto de renta de personas jurídicas años gravables 2020 y 2021, corte mayo de 2022. DGIT, DIAN. Cifras preliminares para el año gravable 2021.</t>
  </si>
  <si>
    <t>Elaboró: Subdirección de Estudios Económicos. DGEA, DIAN.</t>
  </si>
  <si>
    <t>Deducción por inversión en activos fijos**</t>
  </si>
  <si>
    <t>Tarifa diferencial (menor a la general)***</t>
  </si>
  <si>
    <t xml:space="preserve">*: Datos preliminares.   </t>
  </si>
  <si>
    <t>**: Corresponde al valor presentado en la tabla 2 de este capítulo, así como el que se detalla en la sección correspondiente a este gasto tributario.</t>
  </si>
  <si>
    <t>***: La tarifa general del impuesto sobre la renta para los años gravables 2020 y 2021 es de 32% y 31%, respectivamente. Se compara con la tarifa del impuesto sobre la renta para los usuarios de zonas francas con contrato de estabilidad jurídica vigente, que es igual a 15%.</t>
  </si>
  <si>
    <t>2021*</t>
  </si>
  <si>
    <t>Zonas Francas (ZF)</t>
  </si>
  <si>
    <t xml:space="preserve">   Zonas Francas Permanentes</t>
  </si>
  <si>
    <t xml:space="preserve">   Zonas Francas Permanentes Especiales</t>
  </si>
  <si>
    <t>Usuarios de Zonas Francas (UZF)</t>
  </si>
  <si>
    <t xml:space="preserve">   Usuarios Industriales de Bienes</t>
  </si>
  <si>
    <t xml:space="preserve">   Usuarios Industriales de Bienes y Servicios</t>
  </si>
  <si>
    <t xml:space="preserve">   Usuarios Industriales de Servicios</t>
  </si>
  <si>
    <t>Total costo fiscal ZF y UZF</t>
  </si>
  <si>
    <t>Fuente: Declaraciones del impuesto sobre la renta años gravables 2020 y 2021, DIAN. Listado de zonas francas y usuarios de zonas francas, MINCIT.  *: Datos preliminares.</t>
  </si>
  <si>
    <t>Elaboró: Subdirección de Estudios Económicos. DGEA - DIAN.</t>
  </si>
  <si>
    <t>Miles de millones de pesos 2020</t>
  </si>
  <si>
    <t>Valor estimado de pasar de la tarifa actual a la tarifa general</t>
  </si>
  <si>
    <t>Participación% en el PIB</t>
  </si>
  <si>
    <t>Valor por punto de tarifa</t>
  </si>
  <si>
    <t>Bienes y servicios excluidos</t>
  </si>
  <si>
    <t>Bienes exentos</t>
  </si>
  <si>
    <t>Bienes y servicios al 5%</t>
  </si>
  <si>
    <t>Fuente: DIAN</t>
  </si>
  <si>
    <t>Elaboró: Subdirección de Estudios Económicos - DGEA - DIAN.</t>
  </si>
  <si>
    <t>Código del producto matriz utilización</t>
  </si>
  <si>
    <t>Alojamiento; servicios de suministros de comidas y bebidas</t>
  </si>
  <si>
    <t>Productos de la agricultura y la horticultura</t>
  </si>
  <si>
    <t>Servicios financieros y servicios conexos</t>
  </si>
  <si>
    <t xml:space="preserve">Servicios inmobiliarios </t>
  </si>
  <si>
    <t>Construcciones</t>
  </si>
  <si>
    <t>Servicios de apoyo a la agricultura, la caza, la silvicultura, la pesca, la minería y los servicios públicos</t>
  </si>
  <si>
    <t>Servicios de educación</t>
  </si>
  <si>
    <t>Servicios para el cuidado de la salud humana y servicios sociales</t>
  </si>
  <si>
    <t>Servicios de soporte</t>
  </si>
  <si>
    <t>64 + 65 + 66</t>
  </si>
  <si>
    <t>Servicios de transporte de pasajeros; servicios de transporte de carga; servicios de alquiler de vehículos de transporte con operario</t>
  </si>
  <si>
    <t>Servicios de esparcimiento, culturales y deportivos</t>
  </si>
  <si>
    <t>Servicios de distribución de electricidad, gas y agua (por cuenta propia)</t>
  </si>
  <si>
    <t>Electricidad, gas de ciudad, vapor y agua caliente</t>
  </si>
  <si>
    <t>Servicios de alcantarillado, recolección, tratamiento y disposición de desechos y otros servicios de saneamiento ambiental</t>
  </si>
  <si>
    <t>12 + 13</t>
  </si>
  <si>
    <t>Petróleo crudo y gas natural; minerales y concentrados de uranio y torio</t>
  </si>
  <si>
    <t>Equipo y aparatos de radio, televisión y comunicaciones</t>
  </si>
  <si>
    <t>Productos de molinería, almidones y productos derivados del almidón; otros productos alimenticios</t>
  </si>
  <si>
    <t>Aparatos médicos, instrumentos ópticos y de precisión, relojes</t>
  </si>
  <si>
    <t>Químicos básicos</t>
  </si>
  <si>
    <t>Servicios de apoyo al transporte</t>
  </si>
  <si>
    <t>Maquinaria de oficina, contabilidad e informática</t>
  </si>
  <si>
    <t>Servicios de arrendamiento o alquiler</t>
  </si>
  <si>
    <t>Servicios postales y de mensajería</t>
  </si>
  <si>
    <t>Servicios de investigación y desarrollo</t>
  </si>
  <si>
    <t>Servicios de telecomunicaciones, transmisión y suministro de información</t>
  </si>
  <si>
    <t>Otros servicios personales</t>
  </si>
  <si>
    <t>Bebidas</t>
  </si>
  <si>
    <t>Vidrio y productos de vidrio y otros productos no metálicos n.c.p.</t>
  </si>
  <si>
    <t>Maquinaria para usos especiales</t>
  </si>
  <si>
    <t>Equipo de transporte</t>
  </si>
  <si>
    <t>Artículos textiles (excepto prendas de vestir)</t>
  </si>
  <si>
    <t>Muebles; otros bienes transportables n.c.p.</t>
  </si>
  <si>
    <t>Carne, pescado, frutas, hortalizas, aceites y grasas</t>
  </si>
  <si>
    <t>Maquinaria para uso general</t>
  </si>
  <si>
    <t>Agua natural</t>
  </si>
  <si>
    <t>Pescado y otros productos de la pesca</t>
  </si>
  <si>
    <t>Otros minerales</t>
  </si>
  <si>
    <t>Productos de caucho y plástico</t>
  </si>
  <si>
    <t>Productos de hornos de coque; productos de refinación de petróleo y combustible nuclear</t>
  </si>
  <si>
    <t>Otros servicios profesionales, científicos y técnicos</t>
  </si>
  <si>
    <t>Productos de la silvicultura y de la explotación forestal</t>
  </si>
  <si>
    <t>Minerales metálicos</t>
  </si>
  <si>
    <t>Piedra, arena y arcilla</t>
  </si>
  <si>
    <t>Productos lácteos y ovoproductos</t>
  </si>
  <si>
    <t>Productos de tabaco</t>
  </si>
  <si>
    <t>Tejido de punto o ganchillo; prendas de vestir</t>
  </si>
  <si>
    <t>Cuero y productos de cuero; calzado</t>
  </si>
  <si>
    <t>Productos de madera, corcho, cestería y espartería</t>
  </si>
  <si>
    <t>Otros productos químicos; fibras artificiales ( o fibras industriales hechas por el hombre)</t>
  </si>
  <si>
    <t>Desperdicios; desechos y residuos</t>
  </si>
  <si>
    <t>Metales básicos</t>
  </si>
  <si>
    <t>Productos metálicos elaborados ( excepto maquinaria y equipo)</t>
  </si>
  <si>
    <t>Maquinaria y aparatos eléctricos</t>
  </si>
  <si>
    <t>Servicios de construcción</t>
  </si>
  <si>
    <t>Servicios jurídicos y contables</t>
  </si>
  <si>
    <t>Servicios de mantenimiento, reparación e instalación (excepto servicios de construcción)</t>
  </si>
  <si>
    <t>Servicios de fabricación de insumos físicos que son propiedad de otros</t>
  </si>
  <si>
    <t>Servicios de edición, impresión y reproducción; servicios de recuperación de materiales y otros servicios de fabricación</t>
  </si>
  <si>
    <t>Servicios de la administración pública y otros servicios  prestados a la comunidad en general; servicios de seguridad social obligatoria</t>
  </si>
  <si>
    <t>Servicios de asociaciones</t>
  </si>
  <si>
    <t>Servicios domésticos</t>
  </si>
  <si>
    <t>61 + 62</t>
  </si>
  <si>
    <t>Servicios de comercio (venta al por mayor y venta al por menor)</t>
  </si>
  <si>
    <t>Hilados e hilos; tejidos de fibras textiles incluso afelpados</t>
  </si>
  <si>
    <t>Carbón de hulla, lignito y turba</t>
  </si>
  <si>
    <t>Pasta o pulpa, papel y productos de papel; impresos y artículos relacionados</t>
  </si>
  <si>
    <t>Animales vivos y productos animales (excepto la carne)</t>
  </si>
  <si>
    <t xml:space="preserve">Año gravable </t>
  </si>
  <si>
    <t>Monto por punto de tarifa</t>
  </si>
  <si>
    <t>Efecto total resultante</t>
  </si>
  <si>
    <t>Productos</t>
  </si>
  <si>
    <t>1. Leche, carnes, huevos</t>
  </si>
  <si>
    <t>Arroz para consumo humano</t>
  </si>
  <si>
    <t>Ganado bovino, excepto ganado para lidia</t>
  </si>
  <si>
    <t>Leche sin elaborar</t>
  </si>
  <si>
    <t>Huevos con cáscara frescos, en conserva o cocidos</t>
  </si>
  <si>
    <t>Pescado fresco, refrigerado o congelado y filetes</t>
  </si>
  <si>
    <t>Camarones y langostinos, congelados y sin congelar</t>
  </si>
  <si>
    <t>Carne de ganado bovino fresca, refrigerada o congelada</t>
  </si>
  <si>
    <t>Carne de ganado porcino fresca, refrigerada o congelada</t>
  </si>
  <si>
    <t>Carne de ganado ovino, caprino y otros, fresca, refrigerada o congelada</t>
  </si>
  <si>
    <t>Despojos comestibles de especies bovina, porcina y otros, frescos, refrigerados.</t>
  </si>
  <si>
    <t>Carnes y despojos comestibles de aves frescos, refrigerados o congelados</t>
  </si>
  <si>
    <t>Leche líquida procesada, crema (nata) de leche, fresca y suero</t>
  </si>
  <si>
    <t>Leche y crema (nata) en estado sólido; leche y nata, concentrados o con adición de azúcar u otro edulcorante, en estado diferente al sólido</t>
  </si>
  <si>
    <t xml:space="preserve">Queso fresco </t>
  </si>
  <si>
    <t xml:space="preserve">2. Libros y revistas </t>
  </si>
  <si>
    <t>Libros impresos (textos educativos, diccionarios, enciclopedias, atlas, directorios, científicos y técnicos, animados y para colorear, etc.)</t>
  </si>
  <si>
    <t>Diarios, revistas y publicaciones periódicas</t>
  </si>
  <si>
    <t>Cuadernos de tipo escolar</t>
  </si>
  <si>
    <t>3. Otros bienes</t>
  </si>
  <si>
    <t>Biodiesel mezclado y biodiesel b100</t>
  </si>
  <si>
    <t>Alcohol carburante</t>
  </si>
  <si>
    <t>Armas y municiones y sus partes y piezas</t>
  </si>
  <si>
    <t>Toallas y compresas higiénicas</t>
  </si>
  <si>
    <t>Productos farmacéuticos</t>
  </si>
  <si>
    <t>Servicios</t>
  </si>
  <si>
    <t>Servicios de conexión y acceso a Internet estratos 1 y 2</t>
  </si>
  <si>
    <t>Servicios de alojamiento*</t>
  </si>
  <si>
    <t>* De acuerdo con lo establecido en el artículo 45 de la Ley 2068 de 2020.</t>
  </si>
  <si>
    <t>n.a.: No aplica.</t>
  </si>
  <si>
    <t>Años gravables 2011 - 2021. Miles de millones de pesos</t>
  </si>
  <si>
    <t>Miles de millones de pesos. Años 2020 y 2021</t>
  </si>
  <si>
    <t>Producto</t>
  </si>
  <si>
    <t>1. Servicios a la tarifa de 5%</t>
  </si>
  <si>
    <t>Salud prepagada</t>
  </si>
  <si>
    <t>Transporte aéreo*</t>
  </si>
  <si>
    <t>Seguros agrarios</t>
  </si>
  <si>
    <t>Almacenamiento de productos agrícolas</t>
  </si>
  <si>
    <t>2. Bienes a la tarifa de 5%</t>
  </si>
  <si>
    <t>Preparaciones utilizadas en la alimentación de animales</t>
  </si>
  <si>
    <t xml:space="preserve">Azúcar </t>
  </si>
  <si>
    <t>Chocolate de mesa</t>
  </si>
  <si>
    <t>Aguardiente y ron</t>
  </si>
  <si>
    <t>Extractos esencias, concentrados y preparaciones de café (café liofilizado, café instantáneo); sucedáneos del café que contengan café</t>
  </si>
  <si>
    <t>Harinas de trigo o de morcajo y otros cereales</t>
  </si>
  <si>
    <t>Pastas alimenticias sin cocer, rellenar que contengan huevo y las demás</t>
  </si>
  <si>
    <t>Café descafeinado sin tostar; café tostado, incluso molido, descafeinado o no</t>
  </si>
  <si>
    <t xml:space="preserve">Whisky, brandy, vodka y sus concentrados, mistelas y cremas y otras bebidas </t>
  </si>
  <si>
    <t>Troncos de madera (troncos de coníferas y de especies no coníferas) y demás maderas en bruto</t>
  </si>
  <si>
    <t>Vehículos eléctricos de pasajeros para transporte público</t>
  </si>
  <si>
    <t>Vehículos automóviles eléctricos para transporte de personas</t>
  </si>
  <si>
    <t>Vinos y sidra, peradas, aguamiel y otras bebidas fermentadas</t>
  </si>
  <si>
    <t>Borra de algodón; tortas y demás residuos de la extracción de grasas o aceites vegetales; harina y polvo de semillas o de frutos oleaginosos.</t>
  </si>
  <si>
    <t>Motores para vehículos eléctricos</t>
  </si>
  <si>
    <t>Palas, azadas, picos, rastrillos, cuchillas y otros.</t>
  </si>
  <si>
    <t>Maquinaria agropecuaria</t>
  </si>
  <si>
    <t>Arroz para uso industrial</t>
  </si>
  <si>
    <t>Maíz para uso industrial</t>
  </si>
  <si>
    <t>Productos de panadería a base de sagú, yuca y achira</t>
  </si>
  <si>
    <t>Trigo en grano</t>
  </si>
  <si>
    <t>Aceites vegetales crudos</t>
  </si>
  <si>
    <t>Bicicletas y Bicicletas eléctricas (incluidos los triciclos de reparto) cuyo valor exceda de 50 UVT.</t>
  </si>
  <si>
    <t>Compresores para gas vehicular y sus partes</t>
  </si>
  <si>
    <t>Salchichón, butifarra y mortadela</t>
  </si>
  <si>
    <t>Motocicletas eléctricas (incluidos los ciclomotores) cuyo valor exceda de 50 UVT.</t>
  </si>
  <si>
    <t>Nuez y fruto de palma</t>
  </si>
  <si>
    <t>Vehículos eléctricos para el transporte de mercancías</t>
  </si>
  <si>
    <t>Recipientes de fundicion, de hierro o acero sin soldadura, para gas comprimido o licuado.</t>
  </si>
  <si>
    <t>Harina, polvo y gránulos de carne o despojos, no comestibles</t>
  </si>
  <si>
    <t>Barcazas y remolcadores</t>
  </si>
  <si>
    <t>Sorgo, centeno, avena, mijo y otros cereales n.c.p.</t>
  </si>
  <si>
    <t>Mieles y melazas</t>
  </si>
  <si>
    <t>Algodón desmotado</t>
  </si>
  <si>
    <t>* De acuerdo con lo establecido en el artículo 43 de la Ley 2068 de 2020.</t>
  </si>
  <si>
    <t>Contenido</t>
  </si>
  <si>
    <t>Id</t>
  </si>
  <si>
    <t>Tema</t>
  </si>
  <si>
    <t>Ubicación</t>
  </si>
  <si>
    <t>Ir</t>
  </si>
  <si>
    <t>G.A.1.1</t>
  </si>
  <si>
    <t>Balance Gobierno Central, % del PIB</t>
  </si>
  <si>
    <t>G.A.1.2</t>
  </si>
  <si>
    <t>Balance fiscal resto del nivel central, % del PIB</t>
  </si>
  <si>
    <t>G.A.1.3</t>
  </si>
  <si>
    <t>Balance Regionales y Locales, % del PIB</t>
  </si>
  <si>
    <t>G.A.1.4</t>
  </si>
  <si>
    <t>Proyección de ingresos y gastos de Seguridad Social, % del PIB</t>
  </si>
  <si>
    <t>G.A.1.5</t>
  </si>
  <si>
    <t>Aportes de la Nación y entidades territoriales a pensiones, % del PIB</t>
  </si>
  <si>
    <t>G.A.1.6</t>
  </si>
  <si>
    <t>Aportes GNC y ET a Salud, % del PIB</t>
  </si>
  <si>
    <t>G.A.1.7</t>
  </si>
  <si>
    <t>G.A.1.8</t>
  </si>
  <si>
    <t>G.A.1.9</t>
  </si>
  <si>
    <t>G.A.1.10</t>
  </si>
  <si>
    <t>G.A.1.11</t>
  </si>
  <si>
    <t>G.A.1.12</t>
  </si>
  <si>
    <t>G.A.7.1</t>
  </si>
  <si>
    <t>Senda propuesta de cupo obras por impuestos</t>
  </si>
  <si>
    <t>Balance Fiscal del Gobierno General 2021-2033, % del PIB</t>
  </si>
  <si>
    <t>Deuda del Gobierno General 2021-2033, % del PIB</t>
  </si>
  <si>
    <t>Balance Sector Público No Financiero 2021-2033, % del PIB</t>
  </si>
  <si>
    <t>Balance Primario Sector Público No Financiero, % del PIB</t>
  </si>
  <si>
    <t>Deuda Sector Público No Financiero, % del PIB</t>
  </si>
  <si>
    <t>Balance Sector Público Financiero 2021-2033, % del PIB</t>
  </si>
  <si>
    <t>G.A.2.1</t>
  </si>
  <si>
    <t>G.A.2.2</t>
  </si>
  <si>
    <t>G.A.2.5</t>
  </si>
  <si>
    <t>T.A.2.1</t>
  </si>
  <si>
    <t>T.A.2.2</t>
  </si>
  <si>
    <t>T.A.2.3</t>
  </si>
  <si>
    <t>T.A.2.4</t>
  </si>
  <si>
    <t>T.A.2.5</t>
  </si>
  <si>
    <t>T.A.3.1</t>
  </si>
  <si>
    <t>T.A.3.2</t>
  </si>
  <si>
    <t>T.A.3.3</t>
  </si>
  <si>
    <t>T.A.3.4</t>
  </si>
  <si>
    <t>T.A.3.5</t>
  </si>
  <si>
    <t>T.A.3.6</t>
  </si>
  <si>
    <t>T.A.3.7</t>
  </si>
  <si>
    <t>T.A.3.8</t>
  </si>
  <si>
    <t>T.A.3.9</t>
  </si>
  <si>
    <t>T.A.3.10</t>
  </si>
  <si>
    <t>T.A.3.11</t>
  </si>
  <si>
    <t>T.A.3.12</t>
  </si>
  <si>
    <t>T.A.3.13</t>
  </si>
  <si>
    <t>T.A.3.14</t>
  </si>
  <si>
    <t>T.A.3.15</t>
  </si>
  <si>
    <t>T.A.3.16</t>
  </si>
  <si>
    <t>T.A.3.17</t>
  </si>
  <si>
    <t>T.A.3.18</t>
  </si>
  <si>
    <t>T.A.3.19</t>
  </si>
  <si>
    <t>T.A.3.20</t>
  </si>
  <si>
    <t>T.A.3.21</t>
  </si>
  <si>
    <t>T.A.3.22</t>
  </si>
  <si>
    <t>G.A.3.1</t>
  </si>
  <si>
    <t>G.A.3.2</t>
  </si>
  <si>
    <t>G.A.3.3</t>
  </si>
  <si>
    <t>G.A.5.1</t>
  </si>
  <si>
    <t>T.A.4.1</t>
  </si>
  <si>
    <t>T.A.4.2</t>
  </si>
  <si>
    <t>T.A.4.4</t>
  </si>
  <si>
    <t>T.A.4.5</t>
  </si>
  <si>
    <t>G.A.4.1</t>
  </si>
  <si>
    <t>G.A.4.2</t>
  </si>
  <si>
    <t>G.A.4.3</t>
  </si>
  <si>
    <t>Tarifas diferenciales</t>
  </si>
  <si>
    <t>Bienes excluidos</t>
  </si>
  <si>
    <t>Efecto total</t>
  </si>
  <si>
    <t>(Miles de millones de pesos y % del PIB)</t>
  </si>
  <si>
    <t>Elaboró: Coordinación de Estudios Económicos, SGAO-DIAN.</t>
  </si>
  <si>
    <t>Combustibles fósiles certificados como carbono neutro</t>
  </si>
  <si>
    <t>Diésel marino y combustibles reaprovisionamiento de buques, etc.</t>
  </si>
  <si>
    <t>Combustibles fósiles para exportación</t>
  </si>
  <si>
    <t>Gasolina y ACPM de los departamentos y municipios exentos</t>
  </si>
  <si>
    <t>Gasolina de departamentos y municipios exentos</t>
  </si>
  <si>
    <t>ACPM de departamentos y municipios exentos</t>
  </si>
  <si>
    <t>PIB nominal</t>
  </si>
  <si>
    <t>Aportes GNC y ET</t>
  </si>
  <si>
    <t>ET</t>
  </si>
  <si>
    <t>Transferencia</t>
  </si>
  <si>
    <t>Transferencias GNC y ET a Adres</t>
  </si>
  <si>
    <t>Gasolina extra - Zona de frontera</t>
  </si>
  <si>
    <t>ACPM - Zona de frontera</t>
  </si>
  <si>
    <t>Gasolina corriente - Zona de frontera</t>
  </si>
  <si>
    <t>Patrimonio neto del GG 2019-2021, % del PIB</t>
  </si>
  <si>
    <t>Integración de flujos y saldos de GG 2020-2021</t>
  </si>
  <si>
    <t>Patrimonio neto de GG 2020-2021 por sector</t>
  </si>
  <si>
    <t>Estado de operaciones de GG 2020-2021, % del PIB</t>
  </si>
  <si>
    <t>G.A.2.3A</t>
  </si>
  <si>
    <t>G.A.2.3B</t>
  </si>
  <si>
    <t>G.A.2.4A</t>
  </si>
  <si>
    <t>G.A.2.4B</t>
  </si>
  <si>
    <t>Ingresos y erogaciones de GG por subsector 2021, % del PIB</t>
  </si>
  <si>
    <t>Préstamo / Endeudamiento Neto de GG 2020-2021, % del PIB</t>
  </si>
  <si>
    <t>Ingresos y Erogaciones de GG 2020-2021, % del PIB</t>
  </si>
  <si>
    <t>Ingresos y erogaciones de GG por subsector 2020-2021, % del PIB</t>
  </si>
  <si>
    <t>Fuentes de financiamiento y uso de recursos por subsector 2021</t>
  </si>
  <si>
    <t>Transacciones de financiamiento GG. Financiamiento neto 2020-2021, % del PIB</t>
  </si>
  <si>
    <t>Fuentes de financiamiento y uso de recursos GG 2021. Transacciones de financiamiento GG. Financiamiento neto 2020-2021, % del PIB</t>
  </si>
  <si>
    <t>Evolución de los Activos y Pasivos de GG, % del PIB</t>
  </si>
  <si>
    <t>Resumen costo fiscal de los gastos tributarios en el impuesto sobre la renta, IVA y otros impuestos nacionales – años gravables 2020 y 2021</t>
  </si>
  <si>
    <t>Resumen del valor y el costo fiscal de los principales gastos tributarios en el impuesto sobre la renta, total declarantes, miles de millones</t>
  </si>
  <si>
    <t>Resumen del valor y el costo fiscal de los principales gastos tributarios en el impuesto sobre la renta, total declarantes, % del PIB</t>
  </si>
  <si>
    <t>Deducción por inversión en activos fijos reales productivos y costo fiscal. Año gravable 2021*, miles de millones</t>
  </si>
  <si>
    <t>Deducción por inversión en activos fijos reales productivos. Por subsector económico. Año gravable 2021*, miles de millones</t>
  </si>
  <si>
    <t>Rentas exentas de las personas jurídicas por tipo de declarante. Total declarantes - Año gravable 2021*, miles de millones</t>
  </si>
  <si>
    <t>Rentas exentas de las personas jurídicas contribuyentes del impuesto de renta. Año gravable 2021*, miles de millones</t>
  </si>
  <si>
    <t>Rentas exentas de las personas jurídicas - Grandes contribuyentes. Total contribuyentes. Año gravable 2021*, miles de millones</t>
  </si>
  <si>
    <t>Rentas exentas y deducciones imputables por tipo de cédula. Total declarantes. Año gravable 2021*, miles de millones</t>
  </si>
  <si>
    <t>Rentas exentas y deducciones imputables por la cédula general. Total declarantes. Año gravable 2021*, miles de millones</t>
  </si>
  <si>
    <t>Rentas exentas y deducciones imputables* de las personas naturales. Total declarantes. Año gravable 2021**, miles de millones</t>
  </si>
  <si>
    <t>Descuentos tributarios de las personas jurídicas. Total declarantes. Año gravable 2021*, miles de millones</t>
  </si>
  <si>
    <t>Costo fiscal en el impuesto de renta de personas jurídicas por las tarifas reducidas*. Año gravable 2020 – 2021**, miles de millones</t>
  </si>
  <si>
    <t>Contratos de estabilidad jurídica: costo fiscal en el impuesto sobre la renta años gravables 2020-2021*, miles de millones</t>
  </si>
  <si>
    <t>Costo fiscal por tarifa reducida en el impuesto de renta años gravables 2020– 2021* de las Zonas Francas y Usuarios de Zonas Francas, miles de millones</t>
  </si>
  <si>
    <t>Estimación del impacto fiscal por existencia de tratamientos diferenciales en el IVA frente a la tarifa general de 19% para los años gravables 2020 y 2021, miles de millones y % del PIB</t>
  </si>
  <si>
    <t>Impacto fiscal por no gravar los bienes y servicios excluidos a la tarifa general de 19% para los años gravables 2020 y 2021, miles de millones</t>
  </si>
  <si>
    <t>Costo fiscal por la existencia de bienes excluidos. Años gravables 2011 –2021, miles de millones y % del PIB</t>
  </si>
  <si>
    <t>Costo fiscal de no gravar los bienes y servicios exentos a la tarifa general de 19%. Años gravables 2020 y 2021, miles de millones</t>
  </si>
  <si>
    <t>Costo fiscal por la existencia de bienes exentos. Años gravables 2011 –2021, miles de millones</t>
  </si>
  <si>
    <t>Impacto fiscal de no gravar a la tarifa general de 19%, bienes y servicios que actualmente tienen tarifa de 5%. Años gravables 2020 y 2021, miles de millones</t>
  </si>
  <si>
    <t>Costo fiscal por la existencia de tarifas diferenciales en IVA respecto a la tarifa general. Años gravables 2011 – 2021, miles de millones</t>
  </si>
  <si>
    <t>Impacto fiscal total resultante de exclusiones, exenciones y tarifas diferenciales en IVA. Años gravables 2011 – 2021, % del PIB</t>
  </si>
  <si>
    <t>Costo fiscal de los beneficios tributarios en el impuesto nacional al carbono, por concepto, miles de millones y % del PIB</t>
  </si>
  <si>
    <t>Costo fiscal de los beneficios tributarios en el impuesto nacional a la gasolina y al ACPM, por concepto, miles de millones y % del PIB</t>
  </si>
  <si>
    <t>Vigencias futuras por tipo y cuatrienio, $mm constantes de 2022</t>
  </si>
  <si>
    <t>VF autorizadas para inversión según sector, $mm constantes de 2022</t>
  </si>
  <si>
    <t>Distribución por sectores autorizaciones VF – Inversión (2022-2050)</t>
  </si>
  <si>
    <t>Cupos de Vigencias futuras para APP, % del PIB</t>
  </si>
  <si>
    <t>Vigencias Futuras autorizadas y ejecutadas 2012-2022</t>
  </si>
  <si>
    <t>Proyectos de inversión autorizados con VF, $mm constantes de 2022</t>
  </si>
  <si>
    <t>Cupos autorizados de VF para APP, % del PIB</t>
  </si>
  <si>
    <t>Evolución de los costos estimados de las leyes aprobadas 2003-2021, $mm constantes de 2021</t>
  </si>
  <si>
    <t>Balance</t>
  </si>
  <si>
    <t>Gastos Totales</t>
  </si>
  <si>
    <t>Ingresos Totales</t>
  </si>
  <si>
    <t>Balance Seguridad Social</t>
  </si>
  <si>
    <t>Tansferencia GNC y ET</t>
  </si>
  <si>
    <t>FFAA</t>
  </si>
  <si>
    <t>FOMAG</t>
  </si>
  <si>
    <t>FOPEP</t>
  </si>
  <si>
    <t>Colpensiones</t>
  </si>
  <si>
    <t>Transferencias GNC y ET a pensiones</t>
  </si>
  <si>
    <t xml:space="preserve">*Donaciones: son transferencias recibidas por las unidades del gobierno, de parte de otras unidades del gobierno residentes o no residentes o de organismos internacionales, que no encajan en la definición de impuesto, subsidio ni contribución social (FMI, 2014, 5.101). Por ejemplo, las transferencias que reciben los GM de parte de GCP en el marco del Sistema General de Participaciones (SGP). </t>
  </si>
  <si>
    <t xml:space="preserve">**Uso de bienes y servicios. </t>
  </si>
  <si>
    <t>***CKF: Consumo de capital fijo.</t>
  </si>
  <si>
    <t>* El marco analítico del MEFP 2014 está diseñado para que las necesidades de endeudamiento sean iguales al financiamiento 
efectivamente adquirido. Sin embargo, limitaciones en el detalle de la información contable, la temporalidad del registro o las 
metodologías de valoración empleadas, dificultan la clasificación estadística de ciertos hechos económicos, así como su simetría, y 
dan lugar a discrepancia estadística.</t>
  </si>
  <si>
    <t>*La suma de cada uno de los sectores no equivale al valor total de GG, dado que hay operaciones que se consolidan en GG.</t>
  </si>
  <si>
    <t xml:space="preserve">* La información presentada en el Marco Fiscal de Mediano Plazo del año 2022 difiere de la publicada en el Marco Fiscal de Mediano Plazo del año 2021, teniendo en cuenta que en ese momento los datos fueron preliminares para personas jurídicas, y estimados para personas naturales. </t>
  </si>
  <si>
    <t xml:space="preserve">** Para personas naturales, los datos son estimados con base en las declaraciones de renta del año gravable 2020. Para las personas jurídicas, se trata de la información preliminar con base en las declaraciones de renta del año gravable 2021. </t>
  </si>
  <si>
    <t>*** Corresponde a la suma de las rentas exentas de las personas jurídicas y de las rentas exentas y las deducciones imputables de las personas naturales. n.a.: no aplica.</t>
  </si>
  <si>
    <t>* Los valores de 2011 a 2016 se calcularon con Cuadros Oferta - Utilización (COU) en base 2005; mientras que los correspondientes al periodo 2017 - 2021 se estimaron con COU en base 2015.</t>
  </si>
  <si>
    <t>Fuente: SIIF Nación, cálculos DGPPN – MHCP</t>
  </si>
  <si>
    <t xml:space="preserve">Fuente: DGPPN – MHCP. </t>
  </si>
  <si>
    <t>Nota: Para mayor detalle de las cifras entre los años 2003 y 2010, remitirse al Apéndice 4 del Marco Fiscal de Mediano Plazo 2021</t>
  </si>
  <si>
    <t>Fuente: Cálculos DGPM -MHCP</t>
  </si>
  <si>
    <t>Gráfico A.5.
1 . Evolución de los costos estimados de las leyes aprobadas 2003 2021 ,
$mm constantes de 2021</t>
  </si>
  <si>
    <t>Gráfico A.7.
1 . Senda propuesta de cupo
obras por impuestos</t>
  </si>
  <si>
    <t>Tabla A.4.
5 . Cupos autorizados de VF para APP , % del PIB</t>
  </si>
  <si>
    <t>Tabla A.4.
4 . Proyectos de inversión autorizados con VF, $mm constante s de 2022</t>
  </si>
  <si>
    <r>
      <t xml:space="preserve">Nota: */ </t>
    </r>
    <r>
      <rPr>
        <sz val="10"/>
        <color theme="1"/>
        <rFont val="Arial"/>
        <family val="2"/>
      </rPr>
      <t>El balance primario excluye recursos por optimización de activos (privatizaciones-enajenaciones) y utilidades del Banco de la República transferidas al GNC y registradas como ingreso fiscal, conforme lo definido por la Ley 819 de 2003.</t>
    </r>
  </si>
  <si>
    <t xml:space="preserve">Nota: El balance primario excluye recursos por optimización de activos (privatizaciones-enajenaciones) y utilidades del Banco de la República transferidas al GNC y registradas como ingreso fiscal, conforme lo definido por la Ley 819 de 2003. </t>
  </si>
  <si>
    <t>Gobierno Central</t>
  </si>
  <si>
    <t>Diferente a GC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</si>
</sst>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41" formatCode="_-* #,##0_-;\-* #,##0_-;_-* &quot;-&quot;_-;_-@_-"/>
    <numFmt numFmtId="43" formatCode="_-* #,##0.00_-;\-* #,##0.00_-;_-* &quot;-&quot;??_-;_-@_-"/>
    <numFmt numFmtId="164" formatCode="0.0"/>
    <numFmt numFmtId="165" formatCode="_(* #,##0.00_);_(* \(#,##0.00\);_(* &quot;-&quot;??_);_(@_)"/>
    <numFmt numFmtId="166" formatCode="#,##0.0"/>
    <numFmt numFmtId="167" formatCode="_-* #,##0.00\ _p_t_a_-;\-* #,##0.00\ _p_t_a_-;_-* &quot;-&quot;??\ _p_t_a_-;_-@_-"/>
    <numFmt numFmtId="168" formatCode="_ * #,##0.00_ ;_ * \-#,##0.00_ ;_ * &quot;-&quot;??_ ;_ @_ "/>
    <numFmt numFmtId="169" formatCode="0.0%"/>
    <numFmt numFmtId="170" formatCode="_(* #,##0_);_(* \(#,##0\);_(* &quot;-&quot;_);_(@_)"/>
    <numFmt numFmtId="171" formatCode="_(* #,##0_);_(* \(#,##0\);_(* &quot;-&quot;??_);_(@_)"/>
    <numFmt numFmtId="172" formatCode="_-* #,##0.0_-;\-* #,##0.0_-;_-* &quot;-&quot;?_-;_-@_-"/>
    <numFmt numFmtId="173" formatCode="0.000"/>
    <numFmt numFmtId="174" formatCode="_-* #,##0.0_-;\-* #,##0.0_-;_-* &quot;-&quot;_-;_-@_-"/>
    <numFmt numFmtId="175" formatCode="0_);\(0\)"/>
    <numFmt numFmtId="176" formatCode="0.0000"/>
    <numFmt numFmtId="177" formatCode="_ [$€-2]\ * #,##0.00_ ;_ [$€-2]\ * \-#,##0.00_ ;_ [$€-2]\ * &quot;-&quot;??_ "/>
    <numFmt numFmtId="178" formatCode="#,##0_ ;\-#,##0\ "/>
    <numFmt numFmtId="179" formatCode="#,##0.0_ ;\-#,##0.0\ "/>
    <numFmt numFmtId="180" formatCode="_-* #,##0.0_-;\-* #,##0.0_-;_-* &quot;-&quot;??_-;_-@_-"/>
    <numFmt numFmtId="181" formatCode="_-* #,##0_-;\-* #,##0_-;_-* &quot;-&quot;??_-;_-@_-"/>
  </numFmts>
  <fonts count="84" x14ac:knownFonts="1">
    <font>
      <sz val="11"/>
      <color theme="1"/>
      <name val="Calibri"/>
      <family val="2"/>
      <scheme val="minor"/>
    </font>
    <font>
      <sz val="11"/>
      <color theme="1"/>
      <name val="Calibri"/>
      <family val="2"/>
      <scheme val="minor"/>
    </font>
    <font>
      <sz val="11"/>
      <color rgb="FFFF0000"/>
      <name val="Calibri"/>
      <family val="2"/>
      <scheme val="minor"/>
    </font>
    <font>
      <sz val="11"/>
      <color theme="0"/>
      <name val="Calibri"/>
      <family val="2"/>
      <scheme val="minor"/>
    </font>
    <font>
      <sz val="9"/>
      <color rgb="FF000000"/>
      <name val="Arial"/>
      <family val="2"/>
    </font>
    <font>
      <sz val="9"/>
      <name val="Arial"/>
      <family val="2"/>
    </font>
    <font>
      <b/>
      <sz val="11"/>
      <color rgb="FFFFFFFF"/>
      <name val="Arial"/>
      <family val="2"/>
    </font>
    <font>
      <sz val="11"/>
      <color theme="1"/>
      <name val="Arial"/>
      <family val="2"/>
    </font>
    <font>
      <b/>
      <sz val="11"/>
      <name val="Arial"/>
      <family val="2"/>
    </font>
    <font>
      <sz val="11"/>
      <name val="Arial"/>
      <family val="2"/>
    </font>
    <font>
      <u/>
      <sz val="11"/>
      <color theme="10"/>
      <name val="Calibri"/>
      <family val="2"/>
      <scheme val="minor"/>
    </font>
    <font>
      <sz val="10"/>
      <name val="Arial"/>
      <family val="2"/>
    </font>
    <font>
      <sz val="8"/>
      <name val="Arial"/>
      <family val="2"/>
    </font>
    <font>
      <sz val="10"/>
      <color rgb="FFFFFFFF"/>
      <name val="Arial"/>
      <family val="2"/>
    </font>
    <font>
      <b/>
      <sz val="10"/>
      <name val="Arial"/>
      <family val="2"/>
    </font>
    <font>
      <b/>
      <sz val="10"/>
      <color rgb="FFFFFFFF"/>
      <name val="Arial"/>
      <family val="2"/>
    </font>
    <font>
      <b/>
      <sz val="8"/>
      <color rgb="FFFFFFFF"/>
      <name val="Arial"/>
      <family val="2"/>
    </font>
    <font>
      <sz val="10"/>
      <color theme="1"/>
      <name val="Arial"/>
      <family val="2"/>
    </font>
    <font>
      <sz val="10"/>
      <color rgb="FF404040"/>
      <name val="Arial"/>
      <family val="2"/>
    </font>
    <font>
      <sz val="10"/>
      <color theme="1"/>
      <name val="Tahoma"/>
      <family val="2"/>
    </font>
    <font>
      <b/>
      <sz val="10"/>
      <color rgb="FF404040"/>
      <name val="Arial"/>
      <family val="2"/>
    </font>
    <font>
      <sz val="10"/>
      <color rgb="FFFF0000"/>
      <name val="Arial"/>
      <family val="2"/>
    </font>
    <font>
      <b/>
      <sz val="10"/>
      <color theme="0"/>
      <name val="Arial"/>
      <family val="2"/>
    </font>
    <font>
      <sz val="11"/>
      <color rgb="FF000000"/>
      <name val="Arial"/>
      <family val="2"/>
    </font>
    <font>
      <b/>
      <sz val="11"/>
      <color theme="0"/>
      <name val="Arial"/>
      <family val="2"/>
    </font>
    <font>
      <b/>
      <sz val="11"/>
      <color theme="1"/>
      <name val="Arial"/>
      <family val="2"/>
    </font>
    <font>
      <b/>
      <sz val="12"/>
      <color theme="1"/>
      <name val="Arial"/>
      <family val="2"/>
    </font>
    <font>
      <b/>
      <sz val="10"/>
      <color theme="1"/>
      <name val="Arial"/>
      <family val="2"/>
    </font>
    <font>
      <sz val="11"/>
      <color rgb="FF404040"/>
      <name val="Arial"/>
      <family val="2"/>
    </font>
    <font>
      <b/>
      <sz val="11"/>
      <color rgb="FF404040"/>
      <name val="Arial"/>
      <family val="2"/>
    </font>
    <font>
      <b/>
      <sz val="10"/>
      <color rgb="FF404040"/>
      <name val="Tahoma"/>
      <family val="2"/>
    </font>
    <font>
      <sz val="10"/>
      <color rgb="FF404040"/>
      <name val="Tahoma"/>
      <family val="2"/>
    </font>
    <font>
      <sz val="10"/>
      <color rgb="FFFF0000"/>
      <name val="Tahoma"/>
      <family val="2"/>
    </font>
    <font>
      <sz val="11"/>
      <color rgb="FF404040"/>
      <name val="Calibri"/>
      <family val="2"/>
      <scheme val="minor"/>
    </font>
    <font>
      <b/>
      <sz val="8"/>
      <color theme="0"/>
      <name val="Arial"/>
      <family val="2"/>
    </font>
    <font>
      <sz val="7"/>
      <name val="Arial"/>
      <family val="2"/>
    </font>
    <font>
      <sz val="11"/>
      <color indexed="8"/>
      <name val="Calibri"/>
      <family val="2"/>
    </font>
    <font>
      <b/>
      <sz val="8"/>
      <color indexed="9"/>
      <name val="Arial"/>
      <family val="2"/>
    </font>
    <font>
      <sz val="8"/>
      <color rgb="FF404040"/>
      <name val="Arial"/>
      <family val="2"/>
    </font>
    <font>
      <sz val="8"/>
      <color rgb="FFFF0000"/>
      <name val="Arial"/>
      <family val="2"/>
    </font>
    <font>
      <b/>
      <sz val="9"/>
      <color theme="1"/>
      <name val="Arial"/>
      <family val="2"/>
    </font>
    <font>
      <sz val="10"/>
      <color theme="0"/>
      <name val="Arial"/>
      <family val="2"/>
    </font>
    <font>
      <b/>
      <sz val="11"/>
      <color indexed="9"/>
      <name val="Arial"/>
      <family val="2"/>
    </font>
    <font>
      <sz val="11"/>
      <color theme="0"/>
      <name val="Arial"/>
      <family val="2"/>
    </font>
    <font>
      <sz val="8"/>
      <color indexed="8"/>
      <name val="Calibri"/>
      <family val="2"/>
    </font>
    <font>
      <b/>
      <sz val="8"/>
      <name val="Arial"/>
      <family val="2"/>
    </font>
    <font>
      <b/>
      <sz val="10"/>
      <color indexed="9"/>
      <name val="Arial"/>
      <family val="2"/>
    </font>
    <font>
      <b/>
      <sz val="7"/>
      <name val="Arial"/>
      <family val="2"/>
    </font>
    <font>
      <sz val="12"/>
      <name val="Arial"/>
      <family val="2"/>
    </font>
    <font>
      <b/>
      <sz val="12"/>
      <color rgb="FF595959"/>
      <name val="Arial"/>
      <family val="2"/>
    </font>
    <font>
      <b/>
      <sz val="14"/>
      <color rgb="FFFFFFFF"/>
      <name val="Arial"/>
      <family val="2"/>
    </font>
    <font>
      <sz val="14"/>
      <color rgb="FF404040"/>
      <name val="Arial"/>
      <family val="2"/>
    </font>
    <font>
      <sz val="10"/>
      <color theme="1"/>
      <name val="Calibri"/>
      <family val="2"/>
      <scheme val="minor"/>
    </font>
    <font>
      <b/>
      <sz val="13"/>
      <color rgb="FFFFFFFF"/>
      <name val="Arial"/>
      <family val="2"/>
    </font>
    <font>
      <sz val="13"/>
      <color rgb="FF404040"/>
      <name val="Arial"/>
      <family val="2"/>
    </font>
    <font>
      <sz val="14"/>
      <color theme="1" tint="0.249977111117893"/>
      <name val="Arial"/>
      <family val="2"/>
    </font>
    <font>
      <sz val="9"/>
      <color theme="1"/>
      <name val="Arial"/>
      <family val="2"/>
    </font>
    <font>
      <sz val="11"/>
      <name val="Calibri"/>
      <family val="2"/>
      <scheme val="minor"/>
    </font>
    <font>
      <sz val="9"/>
      <color theme="1"/>
      <name val="Segoe UI"/>
      <family val="2"/>
    </font>
    <font>
      <sz val="11"/>
      <color theme="1" tint="0.249977111117893"/>
      <name val="Arial"/>
      <family val="2"/>
    </font>
    <font>
      <b/>
      <sz val="11"/>
      <color theme="1" tint="0.249977111117893"/>
      <name val="Arial"/>
      <family val="2"/>
    </font>
    <font>
      <b/>
      <sz val="14"/>
      <color rgb="FFB61F9F"/>
      <name val="Arial"/>
      <family val="2"/>
    </font>
    <font>
      <b/>
      <sz val="11"/>
      <color rgb="FF48A4E4"/>
      <name val="Arial"/>
      <family val="2"/>
    </font>
    <font>
      <sz val="8"/>
      <name val="Calibri"/>
      <family val="2"/>
      <scheme val="minor"/>
    </font>
    <font>
      <sz val="11"/>
      <color rgb="FF595959"/>
      <name val="Arial"/>
      <family val="2"/>
    </font>
    <font>
      <sz val="10"/>
      <color rgb="FF595959"/>
      <name val="Arial"/>
      <family val="2"/>
    </font>
    <font>
      <sz val="10"/>
      <color rgb="FF000000"/>
      <name val="Arial"/>
      <family val="2"/>
    </font>
    <font>
      <sz val="10"/>
      <color theme="1"/>
      <name val="Arial"/>
      <family val="2"/>
    </font>
    <font>
      <sz val="11"/>
      <name val="Arial"/>
      <family val="2"/>
    </font>
    <font>
      <sz val="11"/>
      <color theme="1"/>
      <name val="Arial"/>
      <family val="2"/>
    </font>
    <font>
      <sz val="9"/>
      <name val="Arial"/>
      <family val="2"/>
    </font>
    <font>
      <sz val="9"/>
      <color rgb="FF000000"/>
      <name val="Arial"/>
      <family val="2"/>
    </font>
    <font>
      <sz val="10"/>
      <color theme="1"/>
      <name val="Arial"/>
      <family val="2"/>
    </font>
    <font>
      <sz val="7"/>
      <name val="Arial"/>
      <family val="2"/>
    </font>
    <font>
      <sz val="10"/>
      <name val="Arial"/>
      <family val="2"/>
    </font>
    <font>
      <sz val="8"/>
      <color rgb="FF404040"/>
      <name val="Arial"/>
      <family val="2"/>
    </font>
    <font>
      <sz val="8"/>
      <name val="Arial"/>
      <family val="2"/>
    </font>
    <font>
      <b/>
      <sz val="10"/>
      <color rgb="FFFFFFFF"/>
      <name val="Arial"/>
      <family val="2"/>
    </font>
    <font>
      <sz val="10"/>
      <color rgb="FF404040"/>
      <name val="Arial"/>
      <family val="2"/>
    </font>
    <font>
      <sz val="11"/>
      <color rgb="FF404040"/>
      <name val="Arial"/>
      <family val="2"/>
    </font>
    <font>
      <u/>
      <sz val="11"/>
      <color theme="10"/>
      <name val="Arial"/>
      <family val="2"/>
    </font>
    <font>
      <sz val="9"/>
      <name val="Arial"/>
      <family val="2"/>
    </font>
    <font>
      <sz val="9"/>
      <color rgb="FF000000"/>
      <name val="Arial"/>
      <family val="2"/>
    </font>
    <font>
      <b/>
      <sz val="11"/>
      <color theme="1"/>
      <name val="Calibri"/>
      <family val="2"/>
      <scheme val="minor"/>
    </font>
  </fonts>
  <fills count="26">
    <fill>
      <patternFill patternType="none"/>
    </fill>
    <fill>
      <patternFill patternType="gray125"/>
    </fill>
    <fill>
      <patternFill patternType="solid">
        <fgColor rgb="FFFFFFFF"/>
        <bgColor rgb="FFFFFFFF"/>
      </patternFill>
    </fill>
    <fill>
      <patternFill patternType="solid">
        <fgColor rgb="FF4DB5DF"/>
        <bgColor rgb="FFFFFFFF"/>
      </patternFill>
    </fill>
    <fill>
      <patternFill patternType="solid">
        <fgColor theme="0"/>
        <bgColor indexed="64"/>
      </patternFill>
    </fill>
    <fill>
      <patternFill patternType="solid">
        <fgColor theme="0"/>
        <bgColor rgb="FFFFFFFF"/>
      </patternFill>
    </fill>
    <fill>
      <patternFill patternType="solid">
        <fgColor rgb="FFF2F2F2"/>
        <bgColor rgb="FFFFFFFF"/>
      </patternFill>
    </fill>
    <fill>
      <patternFill patternType="solid">
        <fgColor theme="0" tint="-4.9989318521683403E-2"/>
        <bgColor rgb="FFFFFFFF"/>
      </patternFill>
    </fill>
    <fill>
      <patternFill patternType="solid">
        <fgColor rgb="FF6B04AA"/>
        <bgColor rgb="FFFFFFFF"/>
      </patternFill>
    </fill>
    <fill>
      <patternFill patternType="solid">
        <fgColor rgb="FFD9D9D9"/>
        <bgColor rgb="FFFFFFFF"/>
      </patternFill>
    </fill>
    <fill>
      <patternFill patternType="solid">
        <fgColor rgb="FFF3F6FB"/>
        <bgColor rgb="FFFFFFFF"/>
      </patternFill>
    </fill>
    <fill>
      <patternFill patternType="solid">
        <fgColor theme="0"/>
        <bgColor rgb="FF000000"/>
      </patternFill>
    </fill>
    <fill>
      <patternFill patternType="solid">
        <fgColor rgb="FFFFFFFF"/>
        <bgColor rgb="FF000000"/>
      </patternFill>
    </fill>
    <fill>
      <patternFill patternType="solid">
        <fgColor rgb="FF6B04AA"/>
        <bgColor indexed="64"/>
      </patternFill>
    </fill>
    <fill>
      <patternFill patternType="solid">
        <fgColor rgb="FF48A4E4"/>
        <bgColor indexed="64"/>
      </patternFill>
    </fill>
    <fill>
      <patternFill patternType="solid">
        <fgColor rgb="FFD9D9D9"/>
        <bgColor indexed="64"/>
      </patternFill>
    </fill>
    <fill>
      <patternFill patternType="solid">
        <fgColor theme="0" tint="-0.14999847407452621"/>
        <bgColor indexed="64"/>
      </patternFill>
    </fill>
    <fill>
      <patternFill patternType="solid">
        <fgColor rgb="FFDFE8F5"/>
        <bgColor indexed="64"/>
      </patternFill>
    </fill>
    <fill>
      <patternFill patternType="solid">
        <fgColor theme="4" tint="0.79998168889431442"/>
        <bgColor indexed="64"/>
      </patternFill>
    </fill>
    <fill>
      <patternFill patternType="solid">
        <fgColor rgb="FF00B0F0"/>
        <bgColor indexed="64"/>
      </patternFill>
    </fill>
    <fill>
      <patternFill patternType="solid">
        <fgColor rgb="FF6B04AA"/>
        <bgColor theme="0"/>
      </patternFill>
    </fill>
    <fill>
      <patternFill patternType="solid">
        <fgColor rgb="FF48A4E4"/>
        <bgColor theme="0"/>
      </patternFill>
    </fill>
    <fill>
      <patternFill patternType="solid">
        <fgColor rgb="FF48A4E4"/>
        <bgColor rgb="FFFFFFFF"/>
      </patternFill>
    </fill>
    <fill>
      <patternFill patternType="solid">
        <fgColor theme="6" tint="0.79998168889431442"/>
        <bgColor theme="0"/>
      </patternFill>
    </fill>
    <fill>
      <patternFill patternType="solid">
        <fgColor theme="0"/>
        <bgColor theme="0"/>
      </patternFill>
    </fill>
    <fill>
      <patternFill patternType="solid">
        <fgColor rgb="FF47BCC3"/>
        <bgColor indexed="64"/>
      </patternFill>
    </fill>
  </fills>
  <borders count="37">
    <border>
      <left/>
      <right/>
      <top/>
      <bottom/>
      <diagonal/>
    </border>
    <border>
      <left style="thin">
        <color rgb="FF7F7F7F"/>
      </left>
      <right style="thin">
        <color rgb="FF7F7F7F"/>
      </right>
      <top style="thin">
        <color rgb="FF7F7F7F"/>
      </top>
      <bottom style="thin">
        <color rgb="FF7F7F7F"/>
      </bottom>
      <diagonal/>
    </border>
    <border>
      <left style="thin">
        <color rgb="FFF2F2F2"/>
      </left>
      <right style="thin">
        <color rgb="FFF2F2F2"/>
      </right>
      <top style="thin">
        <color rgb="FFF2F2F2"/>
      </top>
      <bottom style="thin">
        <color rgb="FFF2F2F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rgb="FFF2F2F2"/>
      </left>
      <right style="thin">
        <color rgb="FFF2F2F2"/>
      </right>
      <top/>
      <bottom style="thin">
        <color rgb="FFF2F2F2"/>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tint="-4.9989318521683403E-2"/>
      </left>
      <right/>
      <top style="thin">
        <color theme="0" tint="-4.9989318521683403E-2"/>
      </top>
      <bottom style="thin">
        <color theme="0" tint="-4.9989318521683403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4.9989318521683403E-2"/>
      </left>
      <right style="thin">
        <color theme="0" tint="-4.9989318521683403E-2"/>
      </right>
      <top/>
      <bottom/>
      <diagonal/>
    </border>
    <border>
      <left style="thin">
        <color theme="0" tint="-4.9989318521683403E-2"/>
      </left>
      <right/>
      <top/>
      <bottom/>
      <diagonal/>
    </border>
    <border>
      <left/>
      <right/>
      <top/>
      <bottom style="thin">
        <color theme="0" tint="-4.9989318521683403E-2"/>
      </bottom>
      <diagonal/>
    </border>
    <border>
      <left style="thin">
        <color theme="0" tint="-4.9989318521683403E-2"/>
      </left>
      <right/>
      <top/>
      <bottom style="thin">
        <color theme="0" tint="-4.9989318521683403E-2"/>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bottom/>
      <diagonal/>
    </border>
    <border>
      <left style="thin">
        <color rgb="FFBFBFBF"/>
      </left>
      <right style="thin">
        <color rgb="FFBFBFBF"/>
      </right>
      <top/>
      <bottom style="thin">
        <color rgb="FFBFBFBF"/>
      </bottom>
      <diagonal/>
    </border>
    <border>
      <left style="thin">
        <color rgb="FFBFBFBF"/>
      </left>
      <right style="thin">
        <color rgb="FFBFBFBF"/>
      </right>
      <top style="thin">
        <color rgb="FFBFBFBF"/>
      </top>
      <bottom/>
      <diagonal/>
    </border>
    <border>
      <left/>
      <right style="thin">
        <color rgb="FFBFBFBF"/>
      </right>
      <top style="thin">
        <color rgb="FFBFBFBF"/>
      </top>
      <bottom style="thin">
        <color rgb="FFBFBFBF"/>
      </bottom>
      <diagonal/>
    </border>
    <border>
      <left/>
      <right/>
      <top style="thin">
        <color rgb="FFBFBFBF"/>
      </top>
      <bottom style="thin">
        <color rgb="FFBFBFBF"/>
      </bottom>
      <diagonal/>
    </border>
    <border>
      <left style="thin">
        <color rgb="FFBFBFBF"/>
      </left>
      <right/>
      <top style="thin">
        <color rgb="FFBFBFBF"/>
      </top>
      <bottom style="thin">
        <color rgb="FFBFBFBF"/>
      </bottom>
      <diagonal/>
    </border>
    <border>
      <left/>
      <right style="thin">
        <color rgb="FFBFBFBF"/>
      </right>
      <top/>
      <bottom style="thin">
        <color rgb="FFBFBFBF"/>
      </bottom>
      <diagonal/>
    </border>
    <border>
      <left/>
      <right style="thin">
        <color rgb="FFBFBFBF"/>
      </right>
      <top style="thin">
        <color rgb="FFBFBFBF"/>
      </top>
      <bottom/>
      <diagonal/>
    </border>
    <border>
      <left style="thin">
        <color rgb="FF7F7F7F"/>
      </left>
      <right style="thin">
        <color rgb="FF7F7F7F"/>
      </right>
      <top style="thin">
        <color rgb="FF7F7F7F"/>
      </top>
      <bottom/>
      <diagonal/>
    </border>
    <border>
      <left style="thin">
        <color rgb="FF7F7F7F"/>
      </left>
      <right style="thin">
        <color rgb="FF7F7F7F"/>
      </right>
      <top/>
      <bottom style="thin">
        <color rgb="FF7F7F7F"/>
      </bottom>
      <diagonal/>
    </border>
    <border>
      <left/>
      <right style="thin">
        <color rgb="FFBFBFBF"/>
      </right>
      <top/>
      <bottom/>
      <diagonal/>
    </border>
    <border>
      <left style="thin">
        <color rgb="FF404040"/>
      </left>
      <right style="thin">
        <color rgb="FF404040"/>
      </right>
      <top style="thin">
        <color rgb="FF404040"/>
      </top>
      <bottom style="thin">
        <color rgb="FF404040"/>
      </bottom>
      <diagonal/>
    </border>
    <border>
      <left style="thin">
        <color rgb="FFBFBFBF"/>
      </left>
      <right/>
      <top style="thin">
        <color rgb="FFBFBFBF"/>
      </top>
      <bottom/>
      <diagonal/>
    </border>
    <border>
      <left style="thin">
        <color rgb="FFBFBFBF"/>
      </left>
      <right style="thin">
        <color rgb="FFBFBFBF"/>
      </right>
      <top/>
      <bottom style="hair">
        <color theme="0" tint="-0.24994659260841701"/>
      </bottom>
      <diagonal/>
    </border>
    <border>
      <left style="thin">
        <color rgb="FFBFBFBF"/>
      </left>
      <right style="thin">
        <color theme="0" tint="-0.24994659260841701"/>
      </right>
      <top style="thin">
        <color rgb="FFBFBFBF"/>
      </top>
      <bottom/>
      <diagonal/>
    </border>
    <border>
      <left style="thin">
        <color rgb="FFBFBFBF"/>
      </left>
      <right style="thin">
        <color theme="0" tint="-0.24994659260841701"/>
      </right>
      <top/>
      <bottom/>
      <diagonal/>
    </border>
    <border>
      <left style="thin">
        <color rgb="FFBFBFBF"/>
      </left>
      <right style="thin">
        <color theme="0" tint="-0.24994659260841701"/>
      </right>
      <top/>
      <bottom style="thin">
        <color rgb="FFBFBFBF"/>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top/>
      <bottom style="thin">
        <color rgb="FFBFBFBF"/>
      </bottom>
      <diagonal/>
    </border>
    <border>
      <left/>
      <right/>
      <top/>
      <bottom style="thin">
        <color theme="4" tint="-0.24994659260841701"/>
      </bottom>
      <diagonal/>
    </border>
    <border>
      <left/>
      <right/>
      <top/>
      <bottom style="medium">
        <color rgb="FF4477CA"/>
      </bottom>
      <diagonal/>
    </border>
  </borders>
  <cellStyleXfs count="31">
    <xf numFmtId="0" fontId="0" fillId="0" borderId="0"/>
    <xf numFmtId="41"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10" fillId="0" borderId="0" applyNumberFormat="0" applyFill="0" applyBorder="0" applyAlignment="0" applyProtection="0"/>
    <xf numFmtId="0" fontId="11" fillId="0" borderId="0"/>
    <xf numFmtId="167" fontId="11" fillId="0" borderId="0" applyFont="0" applyFill="0" applyBorder="0" applyAlignment="0" applyProtection="0"/>
    <xf numFmtId="41" fontId="1" fillId="0" borderId="0" applyFont="0" applyFill="0" applyBorder="0" applyAlignment="0" applyProtection="0"/>
    <xf numFmtId="0" fontId="12" fillId="0" borderId="0"/>
    <xf numFmtId="168" fontId="11" fillId="0" borderId="0" applyFont="0" applyFill="0" applyBorder="0" applyAlignment="0" applyProtection="0"/>
    <xf numFmtId="0" fontId="19" fillId="0" borderId="0"/>
    <xf numFmtId="165"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0" fontId="11" fillId="0" borderId="0" applyFont="0" applyFill="0" applyBorder="0" applyAlignment="0" applyProtection="0"/>
    <xf numFmtId="165" fontId="11" fillId="0" borderId="0" applyFont="0" applyFill="0" applyBorder="0" applyAlignment="0" applyProtection="0"/>
    <xf numFmtId="43" fontId="1" fillId="0" borderId="0" applyFont="0" applyFill="0" applyBorder="0" applyAlignment="0" applyProtection="0"/>
    <xf numFmtId="0" fontId="11" fillId="0" borderId="0"/>
    <xf numFmtId="41" fontId="19" fillId="0" borderId="0" applyFont="0" applyFill="0" applyBorder="0" applyAlignment="0" applyProtection="0"/>
    <xf numFmtId="41" fontId="11" fillId="0" borderId="0" applyFont="0" applyFill="0" applyBorder="0" applyAlignment="0" applyProtection="0"/>
    <xf numFmtId="0" fontId="36" fillId="18" borderId="0" applyNumberFormat="0" applyBorder="0" applyAlignment="0" applyProtection="0"/>
    <xf numFmtId="9" fontId="11" fillId="0" borderId="0" applyFont="0" applyFill="0" applyBorder="0" applyAlignment="0" applyProtection="0"/>
    <xf numFmtId="0" fontId="17" fillId="0" borderId="0"/>
    <xf numFmtId="0" fontId="11" fillId="0" borderId="0"/>
    <xf numFmtId="165" fontId="11" fillId="0" borderId="0" applyFont="0" applyFill="0" applyBorder="0" applyAlignment="0" applyProtection="0"/>
    <xf numFmtId="0" fontId="11"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575">
    <xf numFmtId="0" fontId="0" fillId="0" borderId="0" xfId="0"/>
    <xf numFmtId="0" fontId="4" fillId="0" borderId="0" xfId="0" applyFont="1" applyAlignment="1">
      <alignment horizontal="left"/>
    </xf>
    <xf numFmtId="0" fontId="5" fillId="2" borderId="0" xfId="0" applyFont="1" applyFill="1"/>
    <xf numFmtId="164" fontId="6" fillId="3" borderId="2" xfId="1" applyNumberFormat="1" applyFont="1" applyFill="1" applyBorder="1" applyAlignment="1">
      <alignment horizontal="right" vertical="center" wrapText="1" indent="2"/>
    </xf>
    <xf numFmtId="0" fontId="6" fillId="3" borderId="3" xfId="0" applyFont="1" applyFill="1" applyBorder="1" applyAlignment="1">
      <alignment horizontal="left" vertical="center" wrapText="1"/>
    </xf>
    <xf numFmtId="0" fontId="7" fillId="4" borderId="0" xfId="0" applyFont="1" applyFill="1"/>
    <xf numFmtId="0" fontId="8" fillId="5" borderId="0" xfId="3" applyNumberFormat="1" applyFont="1" applyFill="1" applyBorder="1" applyAlignment="1">
      <alignment horizontal="center"/>
    </xf>
    <xf numFmtId="164" fontId="9" fillId="2" borderId="0" xfId="0" applyNumberFormat="1" applyFont="1" applyFill="1"/>
    <xf numFmtId="0" fontId="9" fillId="5" borderId="0" xfId="0" applyFont="1" applyFill="1"/>
    <xf numFmtId="164" fontId="9" fillId="2" borderId="0" xfId="0" applyNumberFormat="1" applyFont="1" applyFill="1" applyAlignment="1">
      <alignment horizontal="right" vertical="justify" indent="2"/>
    </xf>
    <xf numFmtId="0" fontId="9" fillId="5" borderId="0" xfId="0" applyFont="1" applyFill="1" applyAlignment="1">
      <alignment horizontal="left" vertical="center" indent="2"/>
    </xf>
    <xf numFmtId="164" fontId="9" fillId="6" borderId="0" xfId="0" applyNumberFormat="1" applyFont="1" applyFill="1" applyAlignment="1">
      <alignment horizontal="right" vertical="justify" indent="2"/>
    </xf>
    <xf numFmtId="0" fontId="9" fillId="7" borderId="0" xfId="0" applyFont="1" applyFill="1" applyAlignment="1">
      <alignment horizontal="left" vertical="center" indent="1"/>
    </xf>
    <xf numFmtId="164" fontId="6" fillId="8" borderId="4" xfId="0" applyNumberFormat="1" applyFont="1" applyFill="1" applyBorder="1" applyAlignment="1">
      <alignment horizontal="center" vertical="center"/>
    </xf>
    <xf numFmtId="1" fontId="6" fillId="8" borderId="4" xfId="0" applyNumberFormat="1" applyFont="1" applyFill="1" applyBorder="1" applyAlignment="1">
      <alignment horizontal="center" vertical="center"/>
    </xf>
    <xf numFmtId="0" fontId="6" fillId="8" borderId="0" xfId="0" applyFont="1" applyFill="1" applyAlignment="1">
      <alignment horizontal="center" vertical="center"/>
    </xf>
    <xf numFmtId="0" fontId="10" fillId="4" borderId="0" xfId="4" applyFill="1"/>
    <xf numFmtId="0" fontId="9" fillId="5" borderId="0" xfId="0" applyFont="1" applyFill="1" applyAlignment="1">
      <alignment horizontal="left" vertical="center"/>
    </xf>
    <xf numFmtId="164" fontId="9" fillId="5" borderId="8" xfId="0" applyNumberFormat="1" applyFont="1" applyFill="1" applyBorder="1" applyAlignment="1">
      <alignment horizontal="center" vertical="center"/>
    </xf>
    <xf numFmtId="0" fontId="9" fillId="5" borderId="8" xfId="0" applyFont="1" applyFill="1" applyBorder="1" applyAlignment="1">
      <alignment horizontal="left" vertical="center" indent="2"/>
    </xf>
    <xf numFmtId="164" fontId="11" fillId="5" borderId="8" xfId="0" applyNumberFormat="1" applyFont="1" applyFill="1" applyBorder="1" applyAlignment="1">
      <alignment horizontal="center" vertical="center"/>
    </xf>
    <xf numFmtId="0" fontId="11" fillId="5" borderId="8" xfId="0" applyFont="1" applyFill="1" applyBorder="1" applyAlignment="1">
      <alignment horizontal="left" vertical="center" indent="4"/>
    </xf>
    <xf numFmtId="164" fontId="8" fillId="9" borderId="8" xfId="0" applyNumberFormat="1" applyFont="1" applyFill="1" applyBorder="1" applyAlignment="1">
      <alignment horizontal="center" vertical="center"/>
    </xf>
    <xf numFmtId="0" fontId="8" fillId="9" borderId="8" xfId="0" applyFont="1" applyFill="1" applyBorder="1" applyAlignment="1">
      <alignment horizontal="left" vertical="center" indent="1"/>
    </xf>
    <xf numFmtId="0" fontId="6" fillId="8" borderId="9" xfId="0" applyFont="1" applyFill="1" applyBorder="1" applyAlignment="1">
      <alignment horizontal="center" vertical="center" wrapText="1"/>
    </xf>
    <xf numFmtId="0" fontId="6" fillId="8" borderId="3" xfId="0" applyFont="1" applyFill="1" applyBorder="1" applyAlignment="1">
      <alignment horizontal="center" vertical="center"/>
    </xf>
    <xf numFmtId="0" fontId="6" fillId="8" borderId="10" xfId="0" applyFont="1" applyFill="1" applyBorder="1" applyAlignment="1">
      <alignment horizontal="center" vertical="center"/>
    </xf>
    <xf numFmtId="166" fontId="9" fillId="10" borderId="0" xfId="0" applyNumberFormat="1" applyFont="1" applyFill="1" applyAlignment="1">
      <alignment horizontal="right" vertical="justify" indent="2"/>
    </xf>
    <xf numFmtId="0" fontId="9" fillId="10" borderId="0" xfId="0" applyFont="1" applyFill="1" applyAlignment="1">
      <alignment horizontal="left" vertical="center" indent="1"/>
    </xf>
    <xf numFmtId="0" fontId="6" fillId="8" borderId="0" xfId="0" applyFont="1" applyFill="1" applyAlignment="1">
      <alignment vertical="center"/>
    </xf>
    <xf numFmtId="0" fontId="7" fillId="4" borderId="11" xfId="0" applyFont="1" applyFill="1" applyBorder="1"/>
    <xf numFmtId="0" fontId="12" fillId="11" borderId="0" xfId="5" applyFont="1" applyFill="1"/>
    <xf numFmtId="0" fontId="13" fillId="12" borderId="0" xfId="5" applyFont="1" applyFill="1"/>
    <xf numFmtId="0" fontId="11" fillId="12" borderId="0" xfId="5" applyFill="1"/>
    <xf numFmtId="164" fontId="11" fillId="12" borderId="0" xfId="5" applyNumberFormat="1" applyFill="1" applyAlignment="1">
      <alignment horizontal="left"/>
    </xf>
    <xf numFmtId="166" fontId="14" fillId="12" borderId="0" xfId="5" applyNumberFormat="1" applyFont="1" applyFill="1" applyAlignment="1">
      <alignment horizontal="center"/>
    </xf>
    <xf numFmtId="164" fontId="14" fillId="12" borderId="0" xfId="6" applyNumberFormat="1" applyFont="1" applyFill="1" applyBorder="1" applyAlignment="1">
      <alignment horizontal="center"/>
    </xf>
    <xf numFmtId="3" fontId="14" fillId="12" borderId="0" xfId="6" applyNumberFormat="1" applyFont="1" applyFill="1" applyBorder="1" applyAlignment="1">
      <alignment horizontal="right" indent="2"/>
    </xf>
    <xf numFmtId="3" fontId="14" fillId="12" borderId="0" xfId="6" applyNumberFormat="1" applyFont="1" applyFill="1" applyBorder="1"/>
    <xf numFmtId="164" fontId="6" fillId="5" borderId="0" xfId="5" applyNumberFormat="1" applyFont="1" applyFill="1" applyAlignment="1">
      <alignment horizontal="right" vertical="justify" indent="2"/>
    </xf>
    <xf numFmtId="164" fontId="6" fillId="5" borderId="0" xfId="5" applyNumberFormat="1" applyFont="1" applyFill="1" applyAlignment="1">
      <alignment vertical="justify"/>
    </xf>
    <xf numFmtId="166" fontId="6" fillId="5" borderId="0" xfId="5" applyNumberFormat="1" applyFont="1" applyFill="1" applyAlignment="1">
      <alignment horizontal="right" vertical="justify" indent="2"/>
    </xf>
    <xf numFmtId="166" fontId="6" fillId="3" borderId="3" xfId="7" applyNumberFormat="1" applyFont="1" applyFill="1" applyBorder="1" applyAlignment="1">
      <alignment horizontal="center" vertical="center" wrapText="1"/>
    </xf>
    <xf numFmtId="0" fontId="15" fillId="3" borderId="3" xfId="0" applyFont="1" applyFill="1" applyBorder="1" applyAlignment="1">
      <alignment horizontal="left" vertical="center" wrapText="1"/>
    </xf>
    <xf numFmtId="164" fontId="8" fillId="5" borderId="0" xfId="5" applyNumberFormat="1" applyFont="1" applyFill="1" applyAlignment="1">
      <alignment horizontal="right" vertical="justify" indent="2"/>
    </xf>
    <xf numFmtId="164" fontId="8" fillId="5" borderId="0" xfId="5" applyNumberFormat="1" applyFont="1" applyFill="1" applyAlignment="1">
      <alignment vertical="justify"/>
    </xf>
    <xf numFmtId="1" fontId="9" fillId="5" borderId="0" xfId="5" applyNumberFormat="1" applyFont="1" applyFill="1" applyAlignment="1">
      <alignment horizontal="right" vertical="justify" indent="2"/>
    </xf>
    <xf numFmtId="166" fontId="9" fillId="5" borderId="0" xfId="3" applyNumberFormat="1" applyFont="1" applyFill="1" applyBorder="1" applyAlignment="1">
      <alignment horizontal="right" vertical="justify" indent="3"/>
    </xf>
    <xf numFmtId="0" fontId="9" fillId="5" borderId="0" xfId="5" applyFont="1" applyFill="1" applyAlignment="1">
      <alignment horizontal="left" vertical="center"/>
    </xf>
    <xf numFmtId="166" fontId="8" fillId="7" borderId="8" xfId="8" applyNumberFormat="1" applyFont="1" applyFill="1" applyBorder="1" applyAlignment="1">
      <alignment horizontal="center" vertical="center"/>
    </xf>
    <xf numFmtId="0" fontId="8" fillId="7" borderId="8" xfId="8" applyFont="1" applyFill="1" applyBorder="1" applyAlignment="1">
      <alignment horizontal="left" vertical="center" indent="1"/>
    </xf>
    <xf numFmtId="0" fontId="6" fillId="8" borderId="3" xfId="5" applyFont="1" applyFill="1" applyBorder="1" applyAlignment="1">
      <alignment horizontal="center" vertical="center"/>
    </xf>
    <xf numFmtId="0" fontId="6" fillId="8" borderId="12" xfId="5" applyFont="1" applyFill="1" applyBorder="1" applyAlignment="1">
      <alignment horizontal="center" vertical="center"/>
    </xf>
    <xf numFmtId="0" fontId="11" fillId="11" borderId="0" xfId="5" applyFill="1"/>
    <xf numFmtId="168" fontId="16" fillId="11" borderId="0" xfId="9" applyFont="1" applyFill="1" applyBorder="1"/>
    <xf numFmtId="0" fontId="0" fillId="4" borderId="0" xfId="0" applyFill="1"/>
    <xf numFmtId="166" fontId="0" fillId="0" borderId="0" xfId="0" applyNumberFormat="1"/>
    <xf numFmtId="166" fontId="17" fillId="4" borderId="0" xfId="2" applyNumberFormat="1" applyFont="1" applyFill="1" applyAlignment="1">
      <alignment horizontal="center" vertical="center"/>
    </xf>
    <xf numFmtId="166" fontId="17" fillId="4" borderId="13" xfId="2" applyNumberFormat="1" applyFont="1" applyFill="1" applyBorder="1" applyAlignment="1">
      <alignment horizontal="center" vertical="center"/>
    </xf>
    <xf numFmtId="166" fontId="18" fillId="4" borderId="13" xfId="2" applyNumberFormat="1" applyFont="1" applyFill="1" applyBorder="1" applyAlignment="1">
      <alignment horizontal="center" vertical="center"/>
    </xf>
    <xf numFmtId="0" fontId="20" fillId="4" borderId="13" xfId="10" applyFont="1" applyFill="1" applyBorder="1" applyAlignment="1">
      <alignment horizontal="center" vertical="center" wrapText="1"/>
    </xf>
    <xf numFmtId="166" fontId="18" fillId="4" borderId="0" xfId="2" applyNumberFormat="1" applyFont="1" applyFill="1" applyAlignment="1">
      <alignment horizontal="center" vertical="center"/>
    </xf>
    <xf numFmtId="166" fontId="21" fillId="4" borderId="13" xfId="2" applyNumberFormat="1" applyFont="1" applyFill="1" applyBorder="1" applyAlignment="1">
      <alignment horizontal="center" vertical="center"/>
    </xf>
    <xf numFmtId="1" fontId="22" fillId="13" borderId="0" xfId="0" applyNumberFormat="1" applyFont="1" applyFill="1" applyAlignment="1">
      <alignment horizontal="center" vertical="center" wrapText="1"/>
    </xf>
    <xf numFmtId="1" fontId="22" fillId="13" borderId="13" xfId="0" applyNumberFormat="1" applyFont="1" applyFill="1" applyBorder="1" applyAlignment="1">
      <alignment horizontal="center" vertical="center" wrapText="1"/>
    </xf>
    <xf numFmtId="1" fontId="22" fillId="13" borderId="13" xfId="0" applyNumberFormat="1" applyFont="1" applyFill="1" applyBorder="1" applyAlignment="1">
      <alignment horizontal="center" vertical="center"/>
    </xf>
    <xf numFmtId="1" fontId="22" fillId="13" borderId="14" xfId="0" applyNumberFormat="1" applyFont="1" applyFill="1" applyBorder="1" applyAlignment="1">
      <alignment horizontal="center" vertical="center" wrapText="1"/>
    </xf>
    <xf numFmtId="0" fontId="22" fillId="13" borderId="13" xfId="10" applyFont="1" applyFill="1" applyBorder="1" applyAlignment="1">
      <alignment horizontal="center" vertical="center" wrapText="1"/>
    </xf>
    <xf numFmtId="0" fontId="23" fillId="4" borderId="0" xfId="10" applyFont="1" applyFill="1" applyAlignment="1">
      <alignment horizontal="left" vertical="center" wrapText="1"/>
    </xf>
    <xf numFmtId="166" fontId="24" fillId="14" borderId="13" xfId="2" applyNumberFormat="1" applyFont="1" applyFill="1" applyBorder="1" applyAlignment="1">
      <alignment horizontal="center" vertical="center"/>
    </xf>
    <xf numFmtId="0" fontId="24" fillId="14" borderId="13" xfId="10" applyFont="1" applyFill="1" applyBorder="1" applyAlignment="1">
      <alignment horizontal="left" vertical="center" wrapText="1"/>
    </xf>
    <xf numFmtId="166" fontId="23" fillId="4" borderId="13" xfId="2" applyNumberFormat="1" applyFont="1" applyFill="1" applyBorder="1" applyAlignment="1">
      <alignment horizontal="center" vertical="center"/>
    </xf>
    <xf numFmtId="0" fontId="23" fillId="4" borderId="13" xfId="10" applyFont="1" applyFill="1" applyBorder="1" applyAlignment="1">
      <alignment horizontal="left" vertical="center" wrapText="1"/>
    </xf>
    <xf numFmtId="0" fontId="25" fillId="0" borderId="0" xfId="0" applyFont="1"/>
    <xf numFmtId="169" fontId="0" fillId="0" borderId="0" xfId="0" applyNumberFormat="1"/>
    <xf numFmtId="1" fontId="24" fillId="13" borderId="13" xfId="0" applyNumberFormat="1" applyFont="1" applyFill="1" applyBorder="1" applyAlignment="1">
      <alignment horizontal="center" vertical="center" wrapText="1"/>
    </xf>
    <xf numFmtId="0" fontId="24" fillId="13" borderId="13" xfId="10" applyFont="1" applyFill="1" applyBorder="1" applyAlignment="1">
      <alignment horizontal="center" vertical="center" wrapText="1"/>
    </xf>
    <xf numFmtId="3" fontId="0" fillId="0" borderId="0" xfId="0" applyNumberFormat="1"/>
    <xf numFmtId="166" fontId="22" fillId="14" borderId="13" xfId="2" applyNumberFormat="1" applyFont="1" applyFill="1" applyBorder="1" applyAlignment="1">
      <alignment horizontal="center" vertical="center"/>
    </xf>
    <xf numFmtId="3" fontId="22" fillId="14" borderId="13" xfId="2" applyNumberFormat="1" applyFont="1" applyFill="1" applyBorder="1" applyAlignment="1">
      <alignment horizontal="right" vertical="center"/>
    </xf>
    <xf numFmtId="0" fontId="22" fillId="14" borderId="13" xfId="10" applyFont="1" applyFill="1" applyBorder="1" applyAlignment="1">
      <alignment horizontal="left" vertical="center" wrapText="1"/>
    </xf>
    <xf numFmtId="166" fontId="20" fillId="15" borderId="13" xfId="2" applyNumberFormat="1" applyFont="1" applyFill="1" applyBorder="1" applyAlignment="1">
      <alignment horizontal="center" vertical="center"/>
    </xf>
    <xf numFmtId="3" fontId="20" fillId="15" borderId="13" xfId="11" applyNumberFormat="1" applyFont="1" applyFill="1" applyBorder="1" applyAlignment="1">
      <alignment horizontal="right" vertical="center"/>
    </xf>
    <xf numFmtId="0" fontId="20" fillId="15" borderId="13" xfId="10" applyFont="1" applyFill="1" applyBorder="1" applyAlignment="1">
      <alignment horizontal="left" vertical="center" wrapText="1"/>
    </xf>
    <xf numFmtId="4" fontId="0" fillId="0" borderId="0" xfId="0" applyNumberFormat="1"/>
    <xf numFmtId="3" fontId="18" fillId="4" borderId="13" xfId="11" applyNumberFormat="1" applyFont="1" applyFill="1" applyBorder="1" applyAlignment="1">
      <alignment horizontal="right" vertical="center"/>
    </xf>
    <xf numFmtId="0" fontId="18" fillId="4" borderId="13" xfId="10" applyFont="1" applyFill="1" applyBorder="1" applyAlignment="1">
      <alignment horizontal="left" vertical="center" wrapText="1" indent="1"/>
    </xf>
    <xf numFmtId="0" fontId="26" fillId="0" borderId="0" xfId="0" applyFont="1" applyAlignment="1">
      <alignment horizontal="left" vertical="center"/>
    </xf>
    <xf numFmtId="0" fontId="7" fillId="0" borderId="0" xfId="0" applyFont="1"/>
    <xf numFmtId="10" fontId="7" fillId="0" borderId="0" xfId="2" applyNumberFormat="1" applyFont="1"/>
    <xf numFmtId="0" fontId="7" fillId="0" borderId="0" xfId="0" applyFont="1" applyAlignment="1">
      <alignment horizontal="left" vertical="center"/>
    </xf>
    <xf numFmtId="10" fontId="17" fillId="0" borderId="0" xfId="2" applyNumberFormat="1" applyFont="1"/>
    <xf numFmtId="0" fontId="17" fillId="0" borderId="0" xfId="0" applyFont="1"/>
    <xf numFmtId="0" fontId="17" fillId="0" borderId="0" xfId="0" applyFont="1" applyAlignment="1">
      <alignment horizontal="left" vertical="center"/>
    </xf>
    <xf numFmtId="166" fontId="17" fillId="0" borderId="1" xfId="12" applyNumberFormat="1" applyFont="1" applyBorder="1" applyAlignment="1">
      <alignment horizontal="center"/>
    </xf>
    <xf numFmtId="0" fontId="17" fillId="0" borderId="1" xfId="0" applyFont="1" applyBorder="1" applyAlignment="1">
      <alignment horizontal="left" vertical="center"/>
    </xf>
    <xf numFmtId="0" fontId="17" fillId="0" borderId="1" xfId="0" applyFont="1" applyBorder="1" applyAlignment="1">
      <alignment vertical="center"/>
    </xf>
    <xf numFmtId="166" fontId="17" fillId="0" borderId="0" xfId="0" applyNumberFormat="1" applyFont="1"/>
    <xf numFmtId="0" fontId="22" fillId="13" borderId="1" xfId="0" applyFont="1" applyFill="1" applyBorder="1" applyAlignment="1">
      <alignment horizontal="center"/>
    </xf>
    <xf numFmtId="10" fontId="22" fillId="13" borderId="1" xfId="2" applyNumberFormat="1" applyFont="1" applyFill="1" applyBorder="1" applyAlignment="1">
      <alignment horizontal="center"/>
    </xf>
    <xf numFmtId="0" fontId="22" fillId="13" borderId="1" xfId="0" applyFont="1" applyFill="1" applyBorder="1" applyAlignment="1">
      <alignment horizontal="left" vertical="center"/>
    </xf>
    <xf numFmtId="0" fontId="17" fillId="0" borderId="0" xfId="0" applyFont="1" applyAlignment="1">
      <alignment vertical="center"/>
    </xf>
    <xf numFmtId="169" fontId="17" fillId="0" borderId="0" xfId="12" applyNumberFormat="1" applyFont="1" applyAlignment="1">
      <alignment horizontal="center"/>
    </xf>
    <xf numFmtId="10" fontId="17" fillId="0" borderId="1" xfId="2" applyNumberFormat="1" applyFont="1" applyBorder="1"/>
    <xf numFmtId="166" fontId="17" fillId="0" borderId="1" xfId="0" applyNumberFormat="1" applyFont="1" applyBorder="1"/>
    <xf numFmtId="166" fontId="27" fillId="0" borderId="1" xfId="12" applyNumberFormat="1" applyFont="1" applyBorder="1" applyAlignment="1">
      <alignment horizontal="center"/>
    </xf>
    <xf numFmtId="0" fontId="27" fillId="0" borderId="1" xfId="0" applyFont="1" applyBorder="1" applyAlignment="1">
      <alignment horizontal="left" vertical="center"/>
    </xf>
    <xf numFmtId="9" fontId="17" fillId="0" borderId="1" xfId="12" applyNumberFormat="1" applyFont="1" applyBorder="1" applyAlignment="1">
      <alignment horizontal="center"/>
    </xf>
    <xf numFmtId="169" fontId="17" fillId="0" borderId="0" xfId="0" applyNumberFormat="1" applyFont="1" applyAlignment="1">
      <alignment horizontal="center"/>
    </xf>
    <xf numFmtId="169" fontId="17" fillId="0" borderId="0" xfId="0" applyNumberFormat="1" applyFont="1"/>
    <xf numFmtId="0" fontId="27" fillId="0" borderId="0" xfId="0" applyFont="1" applyAlignment="1">
      <alignment horizontal="left" vertical="center"/>
    </xf>
    <xf numFmtId="166" fontId="17" fillId="0" borderId="0" xfId="12" applyNumberFormat="1" applyFont="1" applyAlignment="1">
      <alignment horizontal="center"/>
    </xf>
    <xf numFmtId="166" fontId="20" fillId="15" borderId="13" xfId="13" applyNumberFormat="1" applyFont="1" applyFill="1" applyBorder="1" applyAlignment="1">
      <alignment horizontal="right" vertical="center"/>
    </xf>
    <xf numFmtId="0" fontId="20" fillId="15" borderId="13" xfId="0" applyFont="1" applyFill="1" applyBorder="1" applyAlignment="1">
      <alignment vertical="center"/>
    </xf>
    <xf numFmtId="166" fontId="22" fillId="14" borderId="13" xfId="13" applyNumberFormat="1" applyFont="1" applyFill="1" applyBorder="1" applyAlignment="1">
      <alignment horizontal="right" vertical="center"/>
    </xf>
    <xf numFmtId="166" fontId="22" fillId="14" borderId="13" xfId="13" applyNumberFormat="1" applyFont="1" applyFill="1" applyBorder="1" applyAlignment="1">
      <alignment vertical="center"/>
    </xf>
    <xf numFmtId="0" fontId="22" fillId="14" borderId="13" xfId="10" applyFont="1" applyFill="1" applyBorder="1" applyAlignment="1">
      <alignment horizontal="left" vertical="center"/>
    </xf>
    <xf numFmtId="166" fontId="18" fillId="4" borderId="13" xfId="13" applyNumberFormat="1" applyFont="1" applyFill="1" applyBorder="1" applyAlignment="1">
      <alignment horizontal="right" vertical="center"/>
    </xf>
    <xf numFmtId="166" fontId="18" fillId="4" borderId="13" xfId="13" applyNumberFormat="1" applyFont="1" applyFill="1" applyBorder="1" applyAlignment="1">
      <alignment vertical="center"/>
    </xf>
    <xf numFmtId="0" fontId="18" fillId="4" borderId="13" xfId="0" applyFont="1" applyFill="1" applyBorder="1" applyAlignment="1">
      <alignment horizontal="left" vertical="center" wrapText="1"/>
    </xf>
    <xf numFmtId="0" fontId="22" fillId="13" borderId="13" xfId="0" applyFont="1" applyFill="1" applyBorder="1" applyAlignment="1">
      <alignment horizontal="center" vertical="center" wrapText="1"/>
    </xf>
    <xf numFmtId="166" fontId="28" fillId="15" borderId="13" xfId="13" applyNumberFormat="1" applyFont="1" applyFill="1" applyBorder="1" applyAlignment="1">
      <alignment vertical="center"/>
    </xf>
    <xf numFmtId="0" fontId="29" fillId="15" borderId="13" xfId="0" applyFont="1" applyFill="1" applyBorder="1" applyAlignment="1">
      <alignment vertical="center"/>
    </xf>
    <xf numFmtId="166" fontId="24" fillId="14" borderId="13" xfId="13" applyNumberFormat="1" applyFont="1" applyFill="1" applyBorder="1" applyAlignment="1">
      <alignment vertical="center"/>
    </xf>
    <xf numFmtId="166" fontId="28" fillId="4" borderId="13" xfId="13" applyNumberFormat="1" applyFont="1" applyFill="1" applyBorder="1" applyAlignment="1">
      <alignment horizontal="right" vertical="center"/>
    </xf>
    <xf numFmtId="166" fontId="28" fillId="4" borderId="13" xfId="13" applyNumberFormat="1" applyFont="1" applyFill="1" applyBorder="1" applyAlignment="1">
      <alignment vertical="center"/>
    </xf>
    <xf numFmtId="0" fontId="28" fillId="4" borderId="13" xfId="0" applyFont="1" applyFill="1" applyBorder="1" applyAlignment="1">
      <alignment horizontal="left" vertical="center" wrapText="1" indent="1"/>
    </xf>
    <xf numFmtId="0" fontId="22" fillId="13" borderId="13" xfId="0" applyFont="1" applyFill="1" applyBorder="1" applyAlignment="1">
      <alignment horizontal="center" vertical="center"/>
    </xf>
    <xf numFmtId="166" fontId="28" fillId="4" borderId="13" xfId="14" applyNumberFormat="1" applyFont="1" applyFill="1" applyBorder="1" applyAlignment="1">
      <alignment horizontal="center" vertical="center"/>
    </xf>
    <xf numFmtId="166" fontId="29" fillId="15" borderId="13" xfId="14" applyNumberFormat="1" applyFont="1" applyFill="1" applyBorder="1" applyAlignment="1">
      <alignment horizontal="center" vertical="center"/>
    </xf>
    <xf numFmtId="0" fontId="24" fillId="13" borderId="13" xfId="0" applyFont="1" applyFill="1" applyBorder="1" applyAlignment="1">
      <alignment horizontal="center" vertical="center"/>
    </xf>
    <xf numFmtId="166" fontId="29" fillId="15" borderId="13" xfId="13" applyNumberFormat="1" applyFont="1" applyFill="1" applyBorder="1" applyAlignment="1">
      <alignment horizontal="center" vertical="center"/>
    </xf>
    <xf numFmtId="166" fontId="29" fillId="15" borderId="13" xfId="13" applyNumberFormat="1" applyFont="1" applyFill="1" applyBorder="1" applyAlignment="1">
      <alignment vertical="center"/>
    </xf>
    <xf numFmtId="0" fontId="29" fillId="15" borderId="13" xfId="0" applyFont="1" applyFill="1" applyBorder="1" applyAlignment="1">
      <alignment horizontal="left" vertical="center" indent="1"/>
    </xf>
    <xf numFmtId="166" fontId="28" fillId="4" borderId="13" xfId="13" applyNumberFormat="1" applyFont="1" applyFill="1" applyBorder="1" applyAlignment="1">
      <alignment horizontal="center" vertical="center"/>
    </xf>
    <xf numFmtId="0" fontId="28" fillId="4" borderId="13" xfId="0" applyFont="1" applyFill="1" applyBorder="1" applyAlignment="1">
      <alignment horizontal="left" vertical="center" indent="2"/>
    </xf>
    <xf numFmtId="166" fontId="24" fillId="14" borderId="13" xfId="13" applyNumberFormat="1" applyFont="1" applyFill="1" applyBorder="1" applyAlignment="1">
      <alignment horizontal="center" vertical="center"/>
    </xf>
    <xf numFmtId="0" fontId="24" fillId="14" borderId="13" xfId="0" applyFont="1" applyFill="1" applyBorder="1" applyAlignment="1">
      <alignment vertical="center"/>
    </xf>
    <xf numFmtId="4" fontId="7" fillId="0" borderId="1" xfId="0" applyNumberFormat="1" applyFont="1" applyBorder="1" applyAlignment="1">
      <alignment horizontal="center"/>
    </xf>
    <xf numFmtId="3" fontId="7" fillId="0" borderId="1" xfId="0" applyNumberFormat="1" applyFont="1" applyBorder="1" applyAlignment="1">
      <alignment horizontal="center"/>
    </xf>
    <xf numFmtId="0" fontId="7" fillId="0" borderId="1" xfId="0" applyFont="1" applyBorder="1" applyAlignment="1">
      <alignment horizontal="left"/>
    </xf>
    <xf numFmtId="0" fontId="24" fillId="13" borderId="1" xfId="0" applyFont="1" applyFill="1" applyBorder="1" applyAlignment="1">
      <alignment horizontal="center" vertical="center"/>
    </xf>
    <xf numFmtId="0" fontId="11" fillId="0" borderId="0" xfId="5"/>
    <xf numFmtId="171" fontId="11" fillId="0" borderId="0" xfId="5" applyNumberFormat="1"/>
    <xf numFmtId="165" fontId="0" fillId="0" borderId="0" xfId="16" applyFont="1"/>
    <xf numFmtId="171" fontId="0" fillId="0" borderId="0" xfId="16" applyNumberFormat="1" applyFont="1"/>
    <xf numFmtId="172" fontId="11" fillId="0" borderId="0" xfId="5" applyNumberFormat="1"/>
    <xf numFmtId="0" fontId="22" fillId="13" borderId="1" xfId="5" applyFont="1" applyFill="1" applyBorder="1" applyAlignment="1">
      <alignment horizontal="center"/>
    </xf>
    <xf numFmtId="0" fontId="20" fillId="0" borderId="1" xfId="5" applyFont="1" applyBorder="1" applyAlignment="1">
      <alignment horizontal="center" wrapText="1"/>
    </xf>
    <xf numFmtId="3" fontId="28" fillId="0" borderId="1" xfId="16" applyNumberFormat="1" applyFont="1" applyBorder="1" applyAlignment="1">
      <alignment horizontal="center"/>
    </xf>
    <xf numFmtId="0" fontId="20" fillId="0" borderId="1" xfId="5" applyFont="1" applyBorder="1" applyAlignment="1">
      <alignment horizontal="center"/>
    </xf>
    <xf numFmtId="0" fontId="7" fillId="0" borderId="0" xfId="0" applyFont="1" applyAlignment="1">
      <alignment vertical="center"/>
    </xf>
    <xf numFmtId="10" fontId="7" fillId="0" borderId="0" xfId="2" applyNumberFormat="1" applyFont="1" applyAlignment="1">
      <alignment vertical="center"/>
    </xf>
    <xf numFmtId="0" fontId="7" fillId="0" borderId="0" xfId="2" applyNumberFormat="1" applyFont="1" applyAlignment="1">
      <alignment vertical="center"/>
    </xf>
    <xf numFmtId="166" fontId="17" fillId="0" borderId="0" xfId="12" applyNumberFormat="1" applyFont="1" applyAlignment="1">
      <alignment horizontal="right" vertical="center"/>
    </xf>
    <xf numFmtId="0" fontId="27" fillId="0" borderId="0" xfId="0" applyFont="1" applyAlignment="1">
      <alignment horizontal="center" vertical="center" wrapText="1"/>
    </xf>
    <xf numFmtId="166" fontId="27" fillId="0" borderId="0" xfId="12" applyNumberFormat="1" applyFont="1" applyAlignment="1">
      <alignment horizontal="center" vertical="center" wrapText="1"/>
    </xf>
    <xf numFmtId="10" fontId="27" fillId="0" borderId="0" xfId="2" applyNumberFormat="1" applyFont="1" applyAlignment="1">
      <alignment horizontal="center" vertical="center" wrapText="1"/>
    </xf>
    <xf numFmtId="10" fontId="27" fillId="0" borderId="0" xfId="2" applyNumberFormat="1" applyFont="1" applyAlignment="1">
      <alignment horizontal="center" vertical="center"/>
    </xf>
    <xf numFmtId="0" fontId="27" fillId="0" borderId="0" xfId="0" applyFont="1" applyAlignment="1">
      <alignment horizontal="center" vertical="center"/>
    </xf>
    <xf numFmtId="0" fontId="25" fillId="0" borderId="0" xfId="0" applyFont="1" applyAlignment="1">
      <alignment vertical="center"/>
    </xf>
    <xf numFmtId="0" fontId="26" fillId="0" borderId="0" xfId="0" applyFont="1"/>
    <xf numFmtId="166" fontId="17" fillId="0" borderId="0" xfId="12" applyNumberFormat="1" applyFont="1" applyAlignment="1">
      <alignment horizontal="right"/>
    </xf>
    <xf numFmtId="166" fontId="7" fillId="0" borderId="0" xfId="0" applyNumberFormat="1" applyFont="1" applyAlignment="1">
      <alignment vertical="center"/>
    </xf>
    <xf numFmtId="3" fontId="24" fillId="14" borderId="13" xfId="10" applyNumberFormat="1" applyFont="1" applyFill="1" applyBorder="1" applyAlignment="1">
      <alignment horizontal="right" vertical="center" wrapText="1"/>
    </xf>
    <xf numFmtId="171" fontId="28" fillId="0" borderId="13" xfId="11" applyNumberFormat="1" applyFont="1" applyFill="1" applyBorder="1" applyAlignment="1">
      <alignment vertical="center" wrapText="1"/>
    </xf>
    <xf numFmtId="171" fontId="29" fillId="15" borderId="13" xfId="11" applyNumberFormat="1" applyFont="1" applyFill="1" applyBorder="1" applyAlignment="1">
      <alignment vertical="center"/>
    </xf>
    <xf numFmtId="0" fontId="22" fillId="13" borderId="1" xfId="0" applyFont="1" applyFill="1" applyBorder="1" applyAlignment="1">
      <alignment horizontal="center" vertical="center"/>
    </xf>
    <xf numFmtId="10" fontId="22" fillId="13" borderId="1" xfId="2" applyNumberFormat="1" applyFont="1" applyFill="1" applyBorder="1" applyAlignment="1">
      <alignment horizontal="center" vertical="center"/>
    </xf>
    <xf numFmtId="10" fontId="22" fillId="13" borderId="1" xfId="2" applyNumberFormat="1" applyFont="1" applyFill="1" applyBorder="1" applyAlignment="1">
      <alignment horizontal="center" vertical="center" wrapText="1"/>
    </xf>
    <xf numFmtId="0" fontId="22" fillId="13" borderId="1" xfId="0" applyFont="1" applyFill="1" applyBorder="1" applyAlignment="1">
      <alignment horizontal="center" vertical="center" wrapText="1"/>
    </xf>
    <xf numFmtId="166" fontId="22" fillId="13" borderId="1" xfId="12" applyNumberFormat="1" applyFont="1" applyFill="1" applyBorder="1" applyAlignment="1">
      <alignment horizontal="center" vertical="center" wrapText="1"/>
    </xf>
    <xf numFmtId="0" fontId="29" fillId="0" borderId="1" xfId="0" applyFont="1" applyBorder="1" applyAlignment="1">
      <alignment vertical="center"/>
    </xf>
    <xf numFmtId="166" fontId="18" fillId="0" borderId="1" xfId="12" applyNumberFormat="1" applyFont="1" applyBorder="1" applyAlignment="1">
      <alignment horizontal="right" vertical="center"/>
    </xf>
    <xf numFmtId="0" fontId="0" fillId="4" borderId="0" xfId="0" applyFill="1" applyAlignment="1">
      <alignment wrapText="1"/>
    </xf>
    <xf numFmtId="0" fontId="24" fillId="13" borderId="13" xfId="0" applyFont="1" applyFill="1" applyBorder="1"/>
    <xf numFmtId="0" fontId="29" fillId="15" borderId="13" xfId="0" applyFont="1" applyFill="1" applyBorder="1" applyAlignment="1">
      <alignment horizontal="center" vertical="center"/>
    </xf>
    <xf numFmtId="166" fontId="7" fillId="4" borderId="0" xfId="0" applyNumberFormat="1" applyFont="1" applyFill="1"/>
    <xf numFmtId="164" fontId="0" fillId="0" borderId="0" xfId="0" applyNumberFormat="1"/>
    <xf numFmtId="0" fontId="3" fillId="0" borderId="0" xfId="0" applyFont="1"/>
    <xf numFmtId="0" fontId="28" fillId="4" borderId="13" xfId="0" applyFont="1" applyFill="1" applyBorder="1" applyAlignment="1">
      <alignment horizontal="left" vertical="center"/>
    </xf>
    <xf numFmtId="164" fontId="28" fillId="4" borderId="13" xfId="2" applyNumberFormat="1" applyFont="1" applyFill="1" applyBorder="1" applyAlignment="1">
      <alignment vertical="center"/>
    </xf>
    <xf numFmtId="164" fontId="2" fillId="0" borderId="0" xfId="0" applyNumberFormat="1" applyFont="1"/>
    <xf numFmtId="0" fontId="29" fillId="15" borderId="13" xfId="10" applyFont="1" applyFill="1" applyBorder="1" applyAlignment="1">
      <alignment horizontal="left" vertical="center" wrapText="1"/>
    </xf>
    <xf numFmtId="164" fontId="29" fillId="15" borderId="13" xfId="2" applyNumberFormat="1" applyFont="1" applyFill="1" applyBorder="1" applyAlignment="1">
      <alignment vertical="center" wrapText="1"/>
    </xf>
    <xf numFmtId="0" fontId="24" fillId="13" borderId="13" xfId="0" applyFont="1" applyFill="1" applyBorder="1" applyAlignment="1">
      <alignment vertical="center" wrapText="1"/>
    </xf>
    <xf numFmtId="0" fontId="22" fillId="13" borderId="13" xfId="10" applyFont="1" applyFill="1" applyBorder="1" applyAlignment="1">
      <alignment vertical="center" wrapText="1"/>
    </xf>
    <xf numFmtId="41" fontId="22" fillId="13" borderId="13" xfId="19" applyFont="1" applyFill="1" applyBorder="1" applyAlignment="1">
      <alignment horizontal="center" vertical="center" wrapText="1"/>
    </xf>
    <xf numFmtId="0" fontId="17" fillId="0" borderId="13" xfId="0" applyFont="1" applyBorder="1"/>
    <xf numFmtId="0" fontId="27" fillId="16" borderId="13" xfId="10" applyFont="1" applyFill="1" applyBorder="1" applyAlignment="1">
      <alignment horizontal="left" vertical="center"/>
    </xf>
    <xf numFmtId="164" fontId="17" fillId="0" borderId="13" xfId="0" applyNumberFormat="1" applyFont="1" applyBorder="1" applyAlignment="1">
      <alignment horizontal="center"/>
    </xf>
    <xf numFmtId="164" fontId="17" fillId="16" borderId="13" xfId="10" applyNumberFormat="1" applyFont="1" applyFill="1" applyBorder="1" applyAlignment="1">
      <alignment horizontal="center" vertical="center"/>
    </xf>
    <xf numFmtId="164" fontId="21" fillId="16" borderId="13" xfId="10" applyNumberFormat="1" applyFont="1" applyFill="1" applyBorder="1" applyAlignment="1">
      <alignment horizontal="center" vertical="center"/>
    </xf>
    <xf numFmtId="164" fontId="11" fillId="16" borderId="13" xfId="10" applyNumberFormat="1" applyFont="1" applyFill="1" applyBorder="1" applyAlignment="1">
      <alignment horizontal="center" vertical="center"/>
    </xf>
    <xf numFmtId="0" fontId="30" fillId="4" borderId="13" xfId="10" applyFont="1" applyFill="1" applyBorder="1" applyAlignment="1">
      <alignment horizontal="right"/>
    </xf>
    <xf numFmtId="166" fontId="31" fillId="4" borderId="13" xfId="19" applyNumberFormat="1" applyFont="1" applyFill="1" applyBorder="1" applyAlignment="1">
      <alignment horizontal="center"/>
    </xf>
    <xf numFmtId="166" fontId="31" fillId="4" borderId="13" xfId="10" applyNumberFormat="1" applyFont="1" applyFill="1" applyBorder="1" applyAlignment="1">
      <alignment horizontal="center"/>
    </xf>
    <xf numFmtId="166" fontId="32" fillId="4" borderId="13" xfId="19" applyNumberFormat="1" applyFont="1" applyFill="1" applyBorder="1" applyAlignment="1">
      <alignment horizontal="center"/>
    </xf>
    <xf numFmtId="166" fontId="33" fillId="4" borderId="13" xfId="0" applyNumberFormat="1" applyFont="1" applyFill="1" applyBorder="1" applyAlignment="1">
      <alignment horizontal="center"/>
    </xf>
    <xf numFmtId="166" fontId="2" fillId="4" borderId="13" xfId="0" applyNumberFormat="1" applyFont="1" applyFill="1" applyBorder="1" applyAlignment="1">
      <alignment horizontal="center"/>
    </xf>
    <xf numFmtId="0" fontId="11" fillId="4" borderId="0" xfId="5" applyFill="1"/>
    <xf numFmtId="0" fontId="35" fillId="4" borderId="0" xfId="5" applyFont="1" applyFill="1"/>
    <xf numFmtId="0" fontId="12" fillId="4" borderId="0" xfId="5" applyFont="1" applyFill="1"/>
    <xf numFmtId="0" fontId="12" fillId="0" borderId="0" xfId="5" applyFont="1"/>
    <xf numFmtId="0" fontId="37" fillId="13" borderId="1" xfId="5" applyFont="1" applyFill="1" applyBorder="1" applyAlignment="1">
      <alignment horizontal="center"/>
    </xf>
    <xf numFmtId="3" fontId="38" fillId="4" borderId="1" xfId="5" applyNumberFormat="1" applyFont="1" applyFill="1" applyBorder="1"/>
    <xf numFmtId="0" fontId="38" fillId="4" borderId="1" xfId="5" applyFont="1" applyFill="1" applyBorder="1"/>
    <xf numFmtId="0" fontId="34" fillId="19" borderId="1" xfId="5" applyFont="1" applyFill="1" applyBorder="1"/>
    <xf numFmtId="3" fontId="34" fillId="19" borderId="1" xfId="5" applyNumberFormat="1" applyFont="1" applyFill="1" applyBorder="1"/>
    <xf numFmtId="0" fontId="22" fillId="13" borderId="1" xfId="5" applyFont="1" applyFill="1" applyBorder="1" applyAlignment="1">
      <alignment horizontal="center" vertical="center"/>
    </xf>
    <xf numFmtId="0" fontId="11" fillId="4" borderId="1" xfId="5" applyFont="1" applyFill="1" applyBorder="1" applyAlignment="1">
      <alignment horizontal="center"/>
    </xf>
    <xf numFmtId="0" fontId="11" fillId="17" borderId="1" xfId="5" applyFont="1" applyFill="1" applyBorder="1" applyAlignment="1">
      <alignment horizontal="center"/>
    </xf>
    <xf numFmtId="0" fontId="11" fillId="18" borderId="1" xfId="5" applyFont="1" applyFill="1" applyBorder="1" applyAlignment="1">
      <alignment horizontal="center"/>
    </xf>
    <xf numFmtId="0" fontId="39" fillId="4" borderId="0" xfId="5" applyFont="1" applyFill="1"/>
    <xf numFmtId="0" fontId="11" fillId="4" borderId="0" xfId="5" applyFont="1" applyFill="1"/>
    <xf numFmtId="0" fontId="22" fillId="13" borderId="25" xfId="5" applyFont="1" applyFill="1" applyBorder="1"/>
    <xf numFmtId="0" fontId="22" fillId="13" borderId="25" xfId="5" applyFont="1" applyFill="1" applyBorder="1" applyAlignment="1">
      <alignment horizontal="center"/>
    </xf>
    <xf numFmtId="0" fontId="20" fillId="0" borderId="25" xfId="5" applyFont="1" applyFill="1" applyBorder="1"/>
    <xf numFmtId="164" fontId="18" fillId="4" borderId="25" xfId="5" applyNumberFormat="1" applyFont="1" applyFill="1" applyBorder="1"/>
    <xf numFmtId="0" fontId="20" fillId="4" borderId="25" xfId="5" applyFont="1" applyFill="1" applyBorder="1"/>
    <xf numFmtId="0" fontId="18" fillId="4" borderId="25" xfId="5" applyFont="1" applyFill="1" applyBorder="1"/>
    <xf numFmtId="174" fontId="18" fillId="4" borderId="25" xfId="5" applyNumberFormat="1" applyFont="1" applyFill="1" applyBorder="1"/>
    <xf numFmtId="2" fontId="18" fillId="4" borderId="25" xfId="5" applyNumberFormat="1" applyFont="1" applyFill="1" applyBorder="1"/>
    <xf numFmtId="0" fontId="41" fillId="14" borderId="25" xfId="5" applyFont="1" applyFill="1" applyBorder="1"/>
    <xf numFmtId="164" fontId="41" fillId="14" borderId="25" xfId="5" applyNumberFormat="1" applyFont="1" applyFill="1" applyBorder="1"/>
    <xf numFmtId="175" fontId="42" fillId="20" borderId="13" xfId="23" applyNumberFormat="1" applyFont="1" applyFill="1" applyBorder="1" applyAlignment="1">
      <alignment horizontal="center" vertical="center"/>
    </xf>
    <xf numFmtId="175" fontId="42" fillId="20" borderId="13" xfId="23" applyNumberFormat="1" applyFont="1" applyFill="1" applyBorder="1" applyAlignment="1">
      <alignment horizontal="center" vertical="center" wrapText="1"/>
    </xf>
    <xf numFmtId="0" fontId="28" fillId="4" borderId="13" xfId="5" applyFont="1" applyFill="1" applyBorder="1" applyAlignment="1">
      <alignment vertical="center"/>
    </xf>
    <xf numFmtId="3" fontId="28" fillId="4" borderId="13" xfId="5" applyNumberFormat="1" applyFont="1" applyFill="1" applyBorder="1" applyAlignment="1">
      <alignment horizontal="center" vertical="center"/>
    </xf>
    <xf numFmtId="175" fontId="42" fillId="21" borderId="13" xfId="23" applyNumberFormat="1" applyFont="1" applyFill="1" applyBorder="1" applyAlignment="1">
      <alignment horizontal="left" vertical="center"/>
    </xf>
    <xf numFmtId="3" fontId="43" fillId="14" borderId="13" xfId="5" applyNumberFormat="1" applyFont="1" applyFill="1" applyBorder="1" applyAlignment="1">
      <alignment horizontal="center" vertical="center"/>
    </xf>
    <xf numFmtId="175" fontId="24" fillId="21" borderId="13" xfId="23" applyNumberFormat="1" applyFont="1" applyFill="1" applyBorder="1" applyAlignment="1">
      <alignment horizontal="left" vertical="center"/>
    </xf>
    <xf numFmtId="166" fontId="43" fillId="14" borderId="13" xfId="5" applyNumberFormat="1" applyFont="1" applyFill="1" applyBorder="1" applyAlignment="1">
      <alignment horizontal="center" vertical="center"/>
    </xf>
    <xf numFmtId="166" fontId="35" fillId="4" borderId="0" xfId="5" applyNumberFormat="1" applyFont="1" applyFill="1"/>
    <xf numFmtId="2" fontId="35" fillId="4" borderId="0" xfId="5" applyNumberFormat="1" applyFont="1" applyFill="1"/>
    <xf numFmtId="166" fontId="44" fillId="4" borderId="0" xfId="21" applyNumberFormat="1" applyFont="1" applyFill="1" applyBorder="1" applyAlignment="1" applyProtection="1">
      <alignment horizontal="right" vertical="center"/>
    </xf>
    <xf numFmtId="0" fontId="28" fillId="4" borderId="13" xfId="5" applyFont="1" applyFill="1" applyBorder="1"/>
    <xf numFmtId="3" fontId="28" fillId="4" borderId="13" xfId="5" applyNumberFormat="1" applyFont="1" applyFill="1" applyBorder="1" applyAlignment="1">
      <alignment horizontal="center"/>
    </xf>
    <xf numFmtId="166" fontId="29" fillId="4" borderId="13" xfId="5" applyNumberFormat="1" applyFont="1" applyFill="1" applyBorder="1" applyAlignment="1">
      <alignment horizontal="center" vertical="center"/>
    </xf>
    <xf numFmtId="3" fontId="42" fillId="21" borderId="13" xfId="20" applyNumberFormat="1" applyFont="1" applyFill="1" applyBorder="1" applyAlignment="1">
      <alignment horizontal="center" vertical="center"/>
    </xf>
    <xf numFmtId="1" fontId="42" fillId="21" borderId="13" xfId="20" applyNumberFormat="1" applyFont="1" applyFill="1" applyBorder="1" applyAlignment="1">
      <alignment horizontal="center" vertical="center"/>
    </xf>
    <xf numFmtId="164" fontId="42" fillId="21" borderId="13" xfId="20" applyNumberFormat="1" applyFont="1" applyFill="1" applyBorder="1" applyAlignment="1">
      <alignment horizontal="center" vertical="center"/>
    </xf>
    <xf numFmtId="0" fontId="45" fillId="4" borderId="0" xfId="5" applyFont="1" applyFill="1"/>
    <xf numFmtId="166" fontId="45" fillId="4" borderId="0" xfId="5" applyNumberFormat="1" applyFont="1" applyFill="1"/>
    <xf numFmtId="3" fontId="12" fillId="4" borderId="0" xfId="5" applyNumberFormat="1" applyFont="1" applyFill="1"/>
    <xf numFmtId="175" fontId="46" fillId="20" borderId="13" xfId="23" applyNumberFormat="1" applyFont="1" applyFill="1" applyBorder="1" applyAlignment="1">
      <alignment horizontal="center" vertical="center"/>
    </xf>
    <xf numFmtId="175" fontId="46" fillId="20" borderId="13" xfId="23" applyNumberFormat="1" applyFont="1" applyFill="1" applyBorder="1" applyAlignment="1">
      <alignment horizontal="center" vertical="center" wrapText="1"/>
    </xf>
    <xf numFmtId="0" fontId="18" fillId="4" borderId="13" xfId="5" applyFont="1" applyFill="1" applyBorder="1" applyAlignment="1">
      <alignment vertical="center" wrapText="1"/>
    </xf>
    <xf numFmtId="3" fontId="18" fillId="4" borderId="13" xfId="5" applyNumberFormat="1" applyFont="1" applyFill="1" applyBorder="1" applyAlignment="1">
      <alignment horizontal="center" vertical="center"/>
    </xf>
    <xf numFmtId="175" fontId="46" fillId="21" borderId="13" xfId="23" applyNumberFormat="1" applyFont="1" applyFill="1" applyBorder="1" applyAlignment="1">
      <alignment horizontal="left" vertical="center"/>
    </xf>
    <xf numFmtId="3" fontId="22" fillId="14" borderId="13" xfId="5" applyNumberFormat="1" applyFont="1" applyFill="1" applyBorder="1" applyAlignment="1">
      <alignment horizontal="center" vertical="center"/>
    </xf>
    <xf numFmtId="3" fontId="45" fillId="4" borderId="0" xfId="5" applyNumberFormat="1" applyFont="1" applyFill="1"/>
    <xf numFmtId="3" fontId="47" fillId="4" borderId="0" xfId="5" applyNumberFormat="1" applyFont="1" applyFill="1"/>
    <xf numFmtId="0" fontId="11" fillId="4" borderId="0" xfId="5" applyFill="1" applyAlignment="1">
      <alignment horizontal="center" vertical="center"/>
    </xf>
    <xf numFmtId="0" fontId="12" fillId="4" borderId="0" xfId="5" applyFont="1" applyFill="1" applyAlignment="1">
      <alignment horizontal="center" vertical="center"/>
    </xf>
    <xf numFmtId="176" fontId="28" fillId="15" borderId="13" xfId="5" applyNumberFormat="1" applyFont="1" applyFill="1" applyBorder="1" applyAlignment="1">
      <alignment horizontal="center" vertical="center" wrapText="1"/>
    </xf>
    <xf numFmtId="176" fontId="28" fillId="15" borderId="13" xfId="20" applyNumberFormat="1" applyFont="1" applyFill="1" applyBorder="1" applyAlignment="1">
      <alignment horizontal="center"/>
    </xf>
    <xf numFmtId="0" fontId="28" fillId="15" borderId="13" xfId="5" applyFont="1" applyFill="1" applyBorder="1" applyAlignment="1">
      <alignment horizontal="left" wrapText="1"/>
    </xf>
    <xf numFmtId="176" fontId="28" fillId="4" borderId="13" xfId="5" applyNumberFormat="1" applyFont="1" applyFill="1" applyBorder="1" applyAlignment="1">
      <alignment horizontal="center" vertical="center" wrapText="1"/>
    </xf>
    <xf numFmtId="176" fontId="28" fillId="4" borderId="13" xfId="5" applyNumberFormat="1" applyFont="1" applyFill="1" applyBorder="1" applyAlignment="1">
      <alignment horizontal="center"/>
    </xf>
    <xf numFmtId="0" fontId="28" fillId="4" borderId="13" xfId="5" applyFont="1" applyFill="1" applyBorder="1" applyAlignment="1">
      <alignment horizontal="left" wrapText="1"/>
    </xf>
    <xf numFmtId="176" fontId="28" fillId="4" borderId="13" xfId="20" applyNumberFormat="1" applyFont="1" applyFill="1" applyBorder="1" applyAlignment="1">
      <alignment horizontal="center"/>
    </xf>
    <xf numFmtId="0" fontId="6" fillId="8" borderId="16" xfId="8" applyFont="1" applyFill="1" applyBorder="1" applyAlignment="1">
      <alignment horizontal="center" vertical="center"/>
    </xf>
    <xf numFmtId="0" fontId="6" fillId="8" borderId="21" xfId="8" applyFont="1" applyFill="1" applyBorder="1" applyAlignment="1">
      <alignment horizontal="center" vertical="center"/>
    </xf>
    <xf numFmtId="0" fontId="6" fillId="8" borderId="26" xfId="8" applyFont="1" applyFill="1" applyBorder="1" applyAlignment="1">
      <alignment horizontal="center" vertical="center"/>
    </xf>
    <xf numFmtId="0" fontId="28" fillId="5" borderId="13" xfId="8" applyFont="1" applyFill="1" applyBorder="1" applyAlignment="1">
      <alignment horizontal="left" vertical="center" indent="2"/>
    </xf>
    <xf numFmtId="37" fontId="28" fillId="5" borderId="13" xfId="8" applyNumberFormat="1" applyFont="1" applyFill="1" applyBorder="1" applyAlignment="1">
      <alignment horizontal="center" vertical="center"/>
    </xf>
    <xf numFmtId="169" fontId="28" fillId="5" borderId="13" xfId="2" applyNumberFormat="1" applyFont="1" applyFill="1" applyBorder="1" applyAlignment="1">
      <alignment horizontal="center" vertical="center"/>
    </xf>
    <xf numFmtId="0" fontId="29" fillId="9" borderId="13" xfId="8" applyFont="1" applyFill="1" applyBorder="1" applyAlignment="1">
      <alignment horizontal="left" vertical="center" indent="1"/>
    </xf>
    <xf numFmtId="37" fontId="29" fillId="9" borderId="13" xfId="8" applyNumberFormat="1" applyFont="1" applyFill="1" applyBorder="1" applyAlignment="1">
      <alignment horizontal="center" vertical="center"/>
    </xf>
    <xf numFmtId="37" fontId="7" fillId="0" borderId="0" xfId="0" applyNumberFormat="1" applyFont="1"/>
    <xf numFmtId="0" fontId="6" fillId="22" borderId="13" xfId="0" applyFont="1" applyFill="1" applyBorder="1" applyAlignment="1">
      <alignment horizontal="left" vertical="center" wrapText="1"/>
    </xf>
    <xf numFmtId="3" fontId="6" fillId="22" borderId="13" xfId="1" applyNumberFormat="1" applyFont="1" applyFill="1" applyBorder="1" applyAlignment="1">
      <alignment horizontal="center" vertical="center" wrapText="1"/>
    </xf>
    <xf numFmtId="169" fontId="6" fillId="22" borderId="13" xfId="2" applyNumberFormat="1" applyFont="1" applyFill="1" applyBorder="1" applyAlignment="1">
      <alignment horizontal="center" vertical="center" wrapText="1"/>
    </xf>
    <xf numFmtId="0" fontId="11" fillId="4" borderId="0" xfId="24" applyFill="1"/>
    <xf numFmtId="3" fontId="11" fillId="4" borderId="0" xfId="24" applyNumberFormat="1" applyFill="1"/>
    <xf numFmtId="169" fontId="11" fillId="4" borderId="0" xfId="2" applyNumberFormat="1" applyFont="1" applyFill="1" applyBorder="1"/>
    <xf numFmtId="169" fontId="11" fillId="4" borderId="0" xfId="24" applyNumberFormat="1" applyFill="1"/>
    <xf numFmtId="169" fontId="7" fillId="0" borderId="0" xfId="2" applyNumberFormat="1" applyFont="1" applyAlignment="1">
      <alignment horizontal="center" vertical="center"/>
    </xf>
    <xf numFmtId="9" fontId="7" fillId="0" borderId="0" xfId="0" applyNumberFormat="1" applyFont="1"/>
    <xf numFmtId="0" fontId="9" fillId="4" borderId="0" xfId="24" applyFont="1" applyFill="1"/>
    <xf numFmtId="0" fontId="49" fillId="0" borderId="0" xfId="0" applyFont="1" applyAlignment="1">
      <alignment vertical="center" wrapText="1"/>
    </xf>
    <xf numFmtId="0" fontId="6" fillId="8" borderId="17" xfId="8" applyFont="1" applyFill="1" applyBorder="1" applyAlignment="1">
      <alignment horizontal="center" vertical="center" wrapText="1"/>
    </xf>
    <xf numFmtId="0" fontId="6" fillId="8" borderId="16" xfId="8" applyFont="1" applyFill="1" applyBorder="1" applyAlignment="1">
      <alignment horizontal="center" vertical="center" wrapText="1"/>
    </xf>
    <xf numFmtId="0" fontId="8" fillId="4" borderId="0" xfId="24" applyFont="1" applyFill="1"/>
    <xf numFmtId="0" fontId="8" fillId="0" borderId="0" xfId="24" applyFont="1"/>
    <xf numFmtId="177" fontId="46" fillId="23" borderId="0" xfId="24" applyNumberFormat="1" applyFont="1" applyFill="1" applyAlignment="1">
      <alignment horizontal="center" vertical="center"/>
    </xf>
    <xf numFmtId="1" fontId="46" fillId="23" borderId="0" xfId="24" applyNumberFormat="1" applyFont="1" applyFill="1" applyAlignment="1">
      <alignment horizontal="center" vertical="center"/>
    </xf>
    <xf numFmtId="169" fontId="29" fillId="9" borderId="13" xfId="2" applyNumberFormat="1" applyFont="1" applyFill="1" applyBorder="1" applyAlignment="1">
      <alignment horizontal="center" vertical="center"/>
    </xf>
    <xf numFmtId="169" fontId="8" fillId="0" borderId="0" xfId="2" applyNumberFormat="1" applyFont="1" applyFill="1" applyBorder="1"/>
    <xf numFmtId="169" fontId="9" fillId="4" borderId="0" xfId="2" applyNumberFormat="1" applyFont="1" applyFill="1" applyBorder="1"/>
    <xf numFmtId="0" fontId="9" fillId="0" borderId="0" xfId="24" applyFont="1"/>
    <xf numFmtId="177" fontId="11" fillId="24" borderId="0" xfId="24" applyNumberFormat="1" applyFill="1" applyAlignment="1">
      <alignment horizontal="left" vertical="center" indent="2"/>
    </xf>
    <xf numFmtId="3" fontId="11" fillId="24" borderId="0" xfId="24" applyNumberFormat="1" applyFill="1" applyAlignment="1">
      <alignment horizontal="right" vertical="center"/>
    </xf>
    <xf numFmtId="169" fontId="11" fillId="24" borderId="0" xfId="2" applyNumberFormat="1" applyFont="1" applyFill="1" applyBorder="1" applyAlignment="1">
      <alignment horizontal="right" vertical="center"/>
    </xf>
    <xf numFmtId="0" fontId="17" fillId="4" borderId="0" xfId="0" applyFont="1" applyFill="1"/>
    <xf numFmtId="0" fontId="17" fillId="4" borderId="0" xfId="0" applyFont="1" applyFill="1" applyAlignment="1">
      <alignment wrapText="1"/>
    </xf>
    <xf numFmtId="0" fontId="48" fillId="0" borderId="0" xfId="24" applyFont="1"/>
    <xf numFmtId="3" fontId="48" fillId="4" borderId="0" xfId="24" applyNumberFormat="1" applyFont="1" applyFill="1"/>
    <xf numFmtId="3" fontId="6" fillId="8" borderId="16" xfId="8" applyNumberFormat="1" applyFont="1" applyFill="1" applyBorder="1" applyAlignment="1">
      <alignment horizontal="center" vertical="center"/>
    </xf>
    <xf numFmtId="0" fontId="50" fillId="8" borderId="16" xfId="8" applyFont="1" applyFill="1" applyBorder="1" applyAlignment="1">
      <alignment horizontal="center" vertical="center"/>
    </xf>
    <xf numFmtId="0" fontId="50" fillId="8" borderId="16" xfId="8" applyFont="1" applyFill="1" applyBorder="1" applyAlignment="1">
      <alignment horizontal="center" vertical="center" wrapText="1"/>
    </xf>
    <xf numFmtId="0" fontId="51" fillId="5" borderId="13" xfId="8" applyFont="1" applyFill="1" applyBorder="1" applyAlignment="1">
      <alignment horizontal="left" vertical="center" indent="2"/>
    </xf>
    <xf numFmtId="37" fontId="51" fillId="5" borderId="13" xfId="8" applyNumberFormat="1" applyFont="1" applyFill="1" applyBorder="1" applyAlignment="1">
      <alignment horizontal="center" vertical="center"/>
    </xf>
    <xf numFmtId="169" fontId="51" fillId="5" borderId="13" xfId="2" applyNumberFormat="1" applyFont="1" applyFill="1" applyBorder="1" applyAlignment="1">
      <alignment horizontal="center" vertical="center"/>
    </xf>
    <xf numFmtId="0" fontId="50" fillId="22" borderId="13" xfId="0" applyFont="1" applyFill="1" applyBorder="1" applyAlignment="1">
      <alignment horizontal="left" vertical="center" wrapText="1"/>
    </xf>
    <xf numFmtId="3" fontId="50" fillId="22" borderId="13" xfId="1" applyNumberFormat="1" applyFont="1" applyFill="1" applyBorder="1" applyAlignment="1">
      <alignment horizontal="center" vertical="center" wrapText="1"/>
    </xf>
    <xf numFmtId="169" fontId="50" fillId="22" borderId="13" xfId="2" applyNumberFormat="1" applyFont="1" applyFill="1" applyBorder="1" applyAlignment="1">
      <alignment horizontal="center" vertical="center" wrapText="1"/>
    </xf>
    <xf numFmtId="0" fontId="53" fillId="8" borderId="13" xfId="8" applyFont="1" applyFill="1" applyBorder="1" applyAlignment="1">
      <alignment horizontal="center" vertical="center"/>
    </xf>
    <xf numFmtId="0" fontId="53" fillId="8" borderId="13" xfId="8" applyFont="1" applyFill="1" applyBorder="1" applyAlignment="1">
      <alignment horizontal="center" vertical="center" wrapText="1"/>
    </xf>
    <xf numFmtId="0" fontId="54" fillId="5" borderId="13" xfId="8" applyFont="1" applyFill="1" applyBorder="1" applyAlignment="1">
      <alignment horizontal="left" vertical="center" wrapText="1" indent="2"/>
    </xf>
    <xf numFmtId="37" fontId="54" fillId="5" borderId="13" xfId="8" applyNumberFormat="1" applyFont="1" applyFill="1" applyBorder="1" applyAlignment="1">
      <alignment horizontal="center" vertical="center"/>
    </xf>
    <xf numFmtId="169" fontId="54" fillId="5" borderId="13" xfId="2" applyNumberFormat="1" applyFont="1" applyFill="1" applyBorder="1" applyAlignment="1">
      <alignment horizontal="center" vertical="center"/>
    </xf>
    <xf numFmtId="0" fontId="53" fillId="22" borderId="13" xfId="0" applyFont="1" applyFill="1" applyBorder="1" applyAlignment="1">
      <alignment horizontal="left" vertical="center" wrapText="1"/>
    </xf>
    <xf numFmtId="3" fontId="53" fillId="22" borderId="13" xfId="1" applyNumberFormat="1" applyFont="1" applyFill="1" applyBorder="1" applyAlignment="1">
      <alignment horizontal="center" vertical="center" wrapText="1"/>
    </xf>
    <xf numFmtId="169" fontId="53" fillId="22" borderId="13" xfId="2" applyNumberFormat="1" applyFont="1" applyFill="1" applyBorder="1" applyAlignment="1">
      <alignment horizontal="center" vertical="center" wrapText="1"/>
    </xf>
    <xf numFmtId="0" fontId="50" fillId="8" borderId="13" xfId="8" applyFont="1" applyFill="1" applyBorder="1" applyAlignment="1">
      <alignment horizontal="center" vertical="center" wrapText="1"/>
    </xf>
    <xf numFmtId="0" fontId="51" fillId="5" borderId="13" xfId="8" applyFont="1" applyFill="1" applyBorder="1" applyAlignment="1">
      <alignment horizontal="left" vertical="center" wrapText="1" indent="2"/>
    </xf>
    <xf numFmtId="0" fontId="55" fillId="5" borderId="13" xfId="8" applyFont="1" applyFill="1" applyBorder="1" applyAlignment="1">
      <alignment horizontal="left" vertical="center" wrapText="1" indent="2"/>
    </xf>
    <xf numFmtId="37" fontId="55" fillId="5" borderId="13" xfId="8" applyNumberFormat="1" applyFont="1" applyFill="1" applyBorder="1" applyAlignment="1">
      <alignment horizontal="center" vertical="center"/>
    </xf>
    <xf numFmtId="169" fontId="55" fillId="5" borderId="13" xfId="2" applyNumberFormat="1" applyFont="1" applyFill="1" applyBorder="1" applyAlignment="1">
      <alignment horizontal="center" vertical="center"/>
    </xf>
    <xf numFmtId="0" fontId="11" fillId="0" borderId="0" xfId="0" applyFont="1"/>
    <xf numFmtId="0" fontId="2" fillId="0" borderId="0" xfId="0" applyFont="1" applyAlignment="1">
      <alignment wrapText="1"/>
    </xf>
    <xf numFmtId="0" fontId="52" fillId="4" borderId="0" xfId="0" applyFont="1" applyFill="1"/>
    <xf numFmtId="169" fontId="7" fillId="4" borderId="0" xfId="2" applyNumberFormat="1" applyFont="1" applyFill="1"/>
    <xf numFmtId="169" fontId="9" fillId="4" borderId="0" xfId="0" applyNumberFormat="1" applyFont="1" applyFill="1"/>
    <xf numFmtId="0" fontId="9" fillId="4" borderId="0" xfId="0" applyFont="1" applyFill="1"/>
    <xf numFmtId="0" fontId="28" fillId="5" borderId="13" xfId="8" applyFont="1" applyFill="1" applyBorder="1" applyAlignment="1">
      <alignment horizontal="left" vertical="center" wrapText="1" indent="2"/>
    </xf>
    <xf numFmtId="37" fontId="28" fillId="5" borderId="14" xfId="8" applyNumberFormat="1" applyFont="1" applyFill="1" applyBorder="1" applyAlignment="1">
      <alignment horizontal="center" vertical="center"/>
    </xf>
    <xf numFmtId="0" fontId="0" fillId="0" borderId="0" xfId="0" applyAlignment="1">
      <alignment vertical="center"/>
    </xf>
    <xf numFmtId="0" fontId="51" fillId="5" borderId="13" xfId="8" applyFont="1" applyFill="1" applyBorder="1" applyAlignment="1">
      <alignment horizontal="center" vertical="center" wrapText="1"/>
    </xf>
    <xf numFmtId="9" fontId="51" fillId="5" borderId="13" xfId="2" applyFont="1" applyFill="1" applyBorder="1" applyAlignment="1">
      <alignment horizontal="center" vertical="center" wrapText="1"/>
    </xf>
    <xf numFmtId="169" fontId="51" fillId="5" borderId="13" xfId="2" applyNumberFormat="1" applyFont="1" applyFill="1" applyBorder="1" applyAlignment="1">
      <alignment horizontal="center" vertical="center" wrapText="1"/>
    </xf>
    <xf numFmtId="0" fontId="0" fillId="4" borderId="0" xfId="0" applyFill="1" applyAlignment="1">
      <alignment horizontal="justify"/>
    </xf>
    <xf numFmtId="0" fontId="6" fillId="8" borderId="16" xfId="8" applyFont="1" applyFill="1" applyBorder="1" applyAlignment="1">
      <alignment horizontal="left" vertical="center" wrapText="1"/>
    </xf>
    <xf numFmtId="3" fontId="0" fillId="0" borderId="0" xfId="0" applyNumberFormat="1" applyAlignment="1">
      <alignment horizontal="center" vertical="center"/>
    </xf>
    <xf numFmtId="3" fontId="12" fillId="0" borderId="0" xfId="0" applyNumberFormat="1" applyFont="1" applyAlignment="1">
      <alignment vertical="center"/>
    </xf>
    <xf numFmtId="166" fontId="12" fillId="0" borderId="0" xfId="0" applyNumberFormat="1" applyFont="1" applyAlignment="1">
      <alignment horizontal="center" vertical="center"/>
    </xf>
    <xf numFmtId="0" fontId="0" fillId="0" borderId="0" xfId="0" applyAlignment="1">
      <alignment horizontal="left" vertical="center"/>
    </xf>
    <xf numFmtId="0" fontId="6" fillId="8" borderId="13" xfId="0" applyFont="1" applyFill="1" applyBorder="1" applyAlignment="1">
      <alignment horizontal="center" vertical="center" wrapText="1"/>
    </xf>
    <xf numFmtId="0" fontId="59" fillId="5" borderId="13" xfId="0" applyFont="1" applyFill="1" applyBorder="1" applyAlignment="1">
      <alignment horizontal="left" vertical="center" indent="2"/>
    </xf>
    <xf numFmtId="3" fontId="59" fillId="5" borderId="13" xfId="0" applyNumberFormat="1" applyFont="1" applyFill="1" applyBorder="1" applyAlignment="1">
      <alignment horizontal="center" vertical="center"/>
    </xf>
    <xf numFmtId="169" fontId="59" fillId="5" borderId="13" xfId="22" applyNumberFormat="1" applyFont="1" applyFill="1" applyBorder="1" applyAlignment="1">
      <alignment horizontal="center" vertical="center"/>
    </xf>
    <xf numFmtId="0" fontId="6" fillId="22" borderId="13" xfId="0" applyFont="1" applyFill="1" applyBorder="1" applyAlignment="1">
      <alignment horizontal="left" vertical="center"/>
    </xf>
    <xf numFmtId="3" fontId="6" fillId="22" borderId="13" xfId="0" applyNumberFormat="1" applyFont="1" applyFill="1" applyBorder="1" applyAlignment="1">
      <alignment horizontal="center" vertical="center"/>
    </xf>
    <xf numFmtId="169" fontId="6" fillId="22" borderId="13" xfId="22" applyNumberFormat="1" applyFont="1" applyFill="1" applyBorder="1" applyAlignment="1">
      <alignment horizontal="center" vertical="center"/>
    </xf>
    <xf numFmtId="164" fontId="6" fillId="22" borderId="13" xfId="0" applyNumberFormat="1" applyFont="1" applyFill="1" applyBorder="1" applyAlignment="1">
      <alignment horizontal="center" vertical="center"/>
    </xf>
    <xf numFmtId="0" fontId="0" fillId="0" borderId="0" xfId="26" applyFont="1" applyAlignment="1">
      <alignment horizontal="left" vertical="center"/>
    </xf>
    <xf numFmtId="0" fontId="59" fillId="5" borderId="13" xfId="0" applyFont="1" applyFill="1" applyBorder="1" applyAlignment="1">
      <alignment horizontal="center" vertical="center"/>
    </xf>
    <xf numFmtId="3" fontId="59" fillId="5" borderId="13" xfId="0" applyNumberFormat="1" applyFont="1" applyFill="1" applyBorder="1" applyAlignment="1">
      <alignment horizontal="left" vertical="center" wrapText="1"/>
    </xf>
    <xf numFmtId="0" fontId="14" fillId="25" borderId="0" xfId="0" applyFont="1" applyFill="1" applyAlignment="1">
      <alignment horizontal="left" vertical="center" indent="1"/>
    </xf>
    <xf numFmtId="3" fontId="60" fillId="9" borderId="13" xfId="0" applyNumberFormat="1" applyFont="1" applyFill="1" applyBorder="1" applyAlignment="1">
      <alignment horizontal="left" vertical="center"/>
    </xf>
    <xf numFmtId="166" fontId="60" fillId="9" borderId="13" xfId="0" applyNumberFormat="1" applyFont="1" applyFill="1" applyBorder="1" applyAlignment="1">
      <alignment horizontal="center" vertical="center"/>
    </xf>
    <xf numFmtId="0" fontId="59" fillId="5" borderId="13" xfId="0" applyFont="1" applyFill="1" applyBorder="1" applyAlignment="1">
      <alignment horizontal="left" vertical="center" wrapText="1" indent="2"/>
    </xf>
    <xf numFmtId="164" fontId="6" fillId="8" borderId="13" xfId="0" applyNumberFormat="1" applyFont="1" applyFill="1" applyBorder="1" applyAlignment="1">
      <alignment horizontal="center" vertical="center" wrapText="1"/>
    </xf>
    <xf numFmtId="0" fontId="6" fillId="22" borderId="13" xfId="0" applyFont="1" applyFill="1" applyBorder="1" applyAlignment="1">
      <alignment horizontal="center" vertical="center"/>
    </xf>
    <xf numFmtId="0" fontId="40" fillId="0" borderId="0" xfId="0" applyFont="1"/>
    <xf numFmtId="0" fontId="5" fillId="0" borderId="0" xfId="0" applyFont="1"/>
    <xf numFmtId="0" fontId="7" fillId="13" borderId="0" xfId="0" applyFont="1" applyFill="1"/>
    <xf numFmtId="0" fontId="62" fillId="4" borderId="13" xfId="0" applyFont="1" applyFill="1" applyBorder="1" applyAlignment="1">
      <alignment horizontal="center"/>
    </xf>
    <xf numFmtId="0" fontId="10" fillId="4" borderId="14" xfId="4" applyFill="1" applyBorder="1" applyAlignment="1">
      <alignment horizontal="center"/>
    </xf>
    <xf numFmtId="0" fontId="17" fillId="4" borderId="14" xfId="0" applyFont="1" applyFill="1" applyBorder="1"/>
    <xf numFmtId="0" fontId="17" fillId="4" borderId="14" xfId="0" applyFont="1" applyFill="1" applyBorder="1" applyAlignment="1">
      <alignment horizontal="left"/>
    </xf>
    <xf numFmtId="0" fontId="17" fillId="4" borderId="14" xfId="0" applyFont="1" applyFill="1" applyBorder="1" applyAlignment="1">
      <alignment horizontal="center"/>
    </xf>
    <xf numFmtId="0" fontId="17" fillId="4" borderId="14" xfId="0" applyFont="1" applyFill="1" applyBorder="1" applyAlignment="1">
      <alignment horizontal="left" wrapText="1"/>
    </xf>
    <xf numFmtId="0" fontId="17" fillId="4" borderId="15" xfId="0" applyFont="1" applyFill="1" applyBorder="1"/>
    <xf numFmtId="0" fontId="17" fillId="4" borderId="15" xfId="0" applyFont="1" applyFill="1" applyBorder="1" applyAlignment="1">
      <alignment horizontal="left"/>
    </xf>
    <xf numFmtId="0" fontId="17" fillId="4" borderId="15" xfId="0" applyFont="1" applyFill="1" applyBorder="1" applyAlignment="1">
      <alignment horizontal="center"/>
    </xf>
    <xf numFmtId="169" fontId="0" fillId="0" borderId="0" xfId="22" applyNumberFormat="1" applyFont="1"/>
    <xf numFmtId="10" fontId="0" fillId="0" borderId="0" xfId="0" applyNumberFormat="1"/>
    <xf numFmtId="0" fontId="24" fillId="13" borderId="25" xfId="0" applyFont="1" applyFill="1" applyBorder="1"/>
    <xf numFmtId="0" fontId="7" fillId="0" borderId="25" xfId="0" applyFont="1" applyBorder="1"/>
    <xf numFmtId="169" fontId="7" fillId="0" borderId="25" xfId="22" applyNumberFormat="1" applyFont="1" applyBorder="1"/>
    <xf numFmtId="3" fontId="7" fillId="0" borderId="25" xfId="0" applyNumberFormat="1" applyFont="1" applyBorder="1"/>
    <xf numFmtId="0" fontId="17" fillId="0" borderId="0" xfId="27" applyFont="1"/>
    <xf numFmtId="0" fontId="64" fillId="0" borderId="0" xfId="27" applyFont="1"/>
    <xf numFmtId="0" fontId="65" fillId="0" borderId="0" xfId="27" applyFont="1"/>
    <xf numFmtId="0" fontId="41" fillId="0" borderId="0" xfId="27" applyFont="1"/>
    <xf numFmtId="3" fontId="21" fillId="0" borderId="0" xfId="27" applyNumberFormat="1" applyFont="1"/>
    <xf numFmtId="0" fontId="66" fillId="0" borderId="0" xfId="27" applyFont="1" applyAlignment="1">
      <alignment vertical="center" wrapText="1"/>
    </xf>
    <xf numFmtId="3" fontId="66" fillId="0" borderId="0" xfId="27" applyNumberFormat="1" applyFont="1" applyAlignment="1">
      <alignment horizontal="center" vertical="center"/>
    </xf>
    <xf numFmtId="166" fontId="66" fillId="0" borderId="0" xfId="27" applyNumberFormat="1" applyFont="1" applyAlignment="1">
      <alignment horizontal="center" vertical="center"/>
    </xf>
    <xf numFmtId="0" fontId="66" fillId="0" borderId="0" xfId="27" applyFont="1" applyAlignment="1">
      <alignment horizontal="left" vertical="center" wrapText="1" indent="1"/>
    </xf>
    <xf numFmtId="164" fontId="66" fillId="0" borderId="0" xfId="27" applyNumberFormat="1" applyFont="1" applyAlignment="1">
      <alignment horizontal="center" vertical="center"/>
    </xf>
    <xf numFmtId="0" fontId="66" fillId="0" borderId="35" xfId="27" applyFont="1" applyBorder="1" applyAlignment="1">
      <alignment vertical="center" wrapText="1"/>
    </xf>
    <xf numFmtId="2" fontId="66" fillId="0" borderId="35" xfId="27" applyNumberFormat="1" applyFont="1" applyBorder="1" applyAlignment="1">
      <alignment horizontal="center" vertical="center"/>
    </xf>
    <xf numFmtId="0" fontId="17" fillId="4" borderId="0" xfId="27" applyFont="1" applyFill="1"/>
    <xf numFmtId="41" fontId="17" fillId="4" borderId="0" xfId="20" applyFont="1" applyFill="1"/>
    <xf numFmtId="0" fontId="15" fillId="13" borderId="0" xfId="27" applyFont="1" applyFill="1" applyAlignment="1">
      <alignment horizontal="center" vertical="center"/>
    </xf>
    <xf numFmtId="41" fontId="22" fillId="14" borderId="0" xfId="20" applyFont="1" applyFill="1" applyAlignment="1">
      <alignment horizontal="left" vertical="center"/>
    </xf>
    <xf numFmtId="178" fontId="22" fillId="14" borderId="0" xfId="20" applyNumberFormat="1" applyFont="1" applyFill="1" applyAlignment="1">
      <alignment horizontal="center" vertical="center"/>
    </xf>
    <xf numFmtId="178" fontId="0" fillId="0" borderId="0" xfId="0" applyNumberFormat="1"/>
    <xf numFmtId="179" fontId="0" fillId="0" borderId="0" xfId="0" applyNumberFormat="1"/>
    <xf numFmtId="180" fontId="15" fillId="3" borderId="3" xfId="28" applyNumberFormat="1" applyFont="1" applyFill="1" applyBorder="1" applyAlignment="1">
      <alignment horizontal="left" vertical="center" indent="1"/>
    </xf>
    <xf numFmtId="0" fontId="15" fillId="3" borderId="3" xfId="0" applyFont="1" applyFill="1" applyBorder="1" applyAlignment="1">
      <alignment horizontal="left" vertical="center" indent="1"/>
    </xf>
    <xf numFmtId="180" fontId="11" fillId="7" borderId="8" xfId="28" applyNumberFormat="1" applyFont="1" applyFill="1" applyBorder="1" applyAlignment="1">
      <alignment horizontal="left" vertical="center" indent="1"/>
    </xf>
    <xf numFmtId="0" fontId="11" fillId="7" borderId="8" xfId="0" applyFont="1" applyFill="1" applyBorder="1" applyAlignment="1">
      <alignment horizontal="left" vertical="center" indent="1"/>
    </xf>
    <xf numFmtId="0" fontId="15" fillId="8" borderId="3" xfId="0" applyFont="1" applyFill="1" applyBorder="1" applyAlignment="1">
      <alignment horizontal="center" vertical="center"/>
    </xf>
    <xf numFmtId="0" fontId="27" fillId="0" borderId="0" xfId="0" applyFont="1"/>
    <xf numFmtId="3" fontId="6" fillId="0" borderId="0" xfId="0" applyNumberFormat="1" applyFont="1" applyAlignment="1">
      <alignment horizontal="right" vertical="center" indent="1"/>
    </xf>
    <xf numFmtId="0" fontId="6" fillId="0" borderId="0" xfId="0" applyFont="1" applyAlignment="1">
      <alignment horizontal="left" vertical="center" indent="1"/>
    </xf>
    <xf numFmtId="3" fontId="6" fillId="8" borderId="0" xfId="0" applyNumberFormat="1" applyFont="1" applyFill="1" applyAlignment="1">
      <alignment horizontal="right" vertical="center" indent="1"/>
    </xf>
    <xf numFmtId="0" fontId="6" fillId="8" borderId="0" xfId="0" applyFont="1" applyFill="1" applyAlignment="1">
      <alignment horizontal="left" vertical="center" indent="1"/>
    </xf>
    <xf numFmtId="0" fontId="27" fillId="0" borderId="0" xfId="27" applyFont="1"/>
    <xf numFmtId="0" fontId="17" fillId="0" borderId="0" xfId="27" applyFont="1" applyAlignment="1">
      <alignment vertical="center" wrapText="1"/>
    </xf>
    <xf numFmtId="3" fontId="17" fillId="0" borderId="0" xfId="27" applyNumberFormat="1" applyFont="1" applyAlignment="1">
      <alignment horizontal="center" vertical="center" wrapText="1"/>
    </xf>
    <xf numFmtId="0" fontId="66" fillId="0" borderId="36" xfId="27" applyFont="1" applyBorder="1" applyAlignment="1">
      <alignment vertical="center" wrapText="1"/>
    </xf>
    <xf numFmtId="10" fontId="66" fillId="0" borderId="36" xfId="29" applyNumberFormat="1" applyFont="1" applyFill="1" applyBorder="1" applyAlignment="1">
      <alignment horizontal="center" vertical="center"/>
    </xf>
    <xf numFmtId="41" fontId="17" fillId="0" borderId="0" xfId="20" applyFont="1"/>
    <xf numFmtId="0" fontId="67" fillId="4" borderId="14" xfId="0" applyFont="1" applyFill="1" applyBorder="1"/>
    <xf numFmtId="0" fontId="10" fillId="0" borderId="0" xfId="4" applyAlignment="1">
      <alignment horizontal="center"/>
    </xf>
    <xf numFmtId="180" fontId="17" fillId="0" borderId="0" xfId="0" applyNumberFormat="1" applyFont="1"/>
    <xf numFmtId="0" fontId="10" fillId="4" borderId="14" xfId="4" quotePrefix="1" applyFill="1" applyBorder="1" applyAlignment="1">
      <alignment horizontal="center"/>
    </xf>
    <xf numFmtId="0" fontId="14" fillId="7" borderId="8" xfId="0" applyFont="1" applyFill="1" applyBorder="1" applyAlignment="1">
      <alignment horizontal="left" vertical="center" indent="1"/>
    </xf>
    <xf numFmtId="166" fontId="68" fillId="10" borderId="0" xfId="0" applyNumberFormat="1" applyFont="1" applyFill="1" applyAlignment="1">
      <alignment horizontal="right" vertical="justify" indent="2"/>
    </xf>
    <xf numFmtId="166" fontId="69" fillId="4" borderId="0" xfId="0" applyNumberFormat="1" applyFont="1" applyFill="1"/>
    <xf numFmtId="0" fontId="70" fillId="2" borderId="0" xfId="0" applyFont="1" applyFill="1"/>
    <xf numFmtId="0" fontId="71" fillId="0" borderId="0" xfId="0" applyFont="1" applyAlignment="1">
      <alignment horizontal="left"/>
    </xf>
    <xf numFmtId="0" fontId="69" fillId="0" borderId="0" xfId="0" applyFont="1"/>
    <xf numFmtId="9" fontId="7" fillId="0" borderId="0" xfId="2" applyFont="1"/>
    <xf numFmtId="169" fontId="69" fillId="0" borderId="0" xfId="2" applyNumberFormat="1" applyFont="1"/>
    <xf numFmtId="10" fontId="69" fillId="0" borderId="0" xfId="2" applyNumberFormat="1" applyFont="1"/>
    <xf numFmtId="166" fontId="7" fillId="0" borderId="0" xfId="0" applyNumberFormat="1" applyFont="1"/>
    <xf numFmtId="166" fontId="69" fillId="0" borderId="0" xfId="0" applyNumberFormat="1" applyFont="1"/>
    <xf numFmtId="173" fontId="7" fillId="0" borderId="0" xfId="0" applyNumberFormat="1" applyFont="1"/>
    <xf numFmtId="173" fontId="69" fillId="0" borderId="0" xfId="0" applyNumberFormat="1" applyFont="1"/>
    <xf numFmtId="0" fontId="73" fillId="4" borderId="0" xfId="5" applyFont="1" applyFill="1"/>
    <xf numFmtId="164" fontId="7" fillId="0" borderId="0" xfId="2" applyNumberFormat="1" applyFont="1"/>
    <xf numFmtId="0" fontId="74" fillId="0" borderId="0" xfId="5" applyFont="1"/>
    <xf numFmtId="43" fontId="0" fillId="0" borderId="0" xfId="0" applyNumberFormat="1"/>
    <xf numFmtId="164" fontId="69" fillId="0" borderId="0" xfId="2" applyNumberFormat="1" applyFont="1"/>
    <xf numFmtId="9" fontId="0" fillId="0" borderId="0" xfId="0" applyNumberFormat="1"/>
    <xf numFmtId="9" fontId="72" fillId="0" borderId="1" xfId="12" applyNumberFormat="1" applyFont="1" applyBorder="1" applyAlignment="1">
      <alignment horizontal="center"/>
    </xf>
    <xf numFmtId="171" fontId="0" fillId="0" borderId="0" xfId="0" applyNumberFormat="1"/>
    <xf numFmtId="166" fontId="72" fillId="0" borderId="0" xfId="12" applyNumberFormat="1" applyFont="1" applyAlignment="1">
      <alignment horizontal="right" vertical="center"/>
    </xf>
    <xf numFmtId="166" fontId="0" fillId="4" borderId="0" xfId="0" applyNumberFormat="1" applyFill="1" applyAlignment="1">
      <alignment wrapText="1"/>
    </xf>
    <xf numFmtId="169" fontId="0" fillId="0" borderId="0" xfId="2" applyNumberFormat="1" applyFont="1"/>
    <xf numFmtId="9" fontId="12" fillId="4" borderId="0" xfId="5" applyNumberFormat="1" applyFont="1" applyFill="1"/>
    <xf numFmtId="181" fontId="7" fillId="0" borderId="0" xfId="30" applyNumberFormat="1" applyFont="1"/>
    <xf numFmtId="173" fontId="12" fillId="4" borderId="0" xfId="5" applyNumberFormat="1" applyFont="1" applyFill="1"/>
    <xf numFmtId="181" fontId="8" fillId="4" borderId="0" xfId="30" applyNumberFormat="1" applyFont="1" applyFill="1" applyBorder="1"/>
    <xf numFmtId="0" fontId="77" fillId="8" borderId="3" xfId="0" applyFont="1" applyFill="1" applyBorder="1" applyAlignment="1">
      <alignment horizontal="center" vertical="center"/>
    </xf>
    <xf numFmtId="180" fontId="74" fillId="7" borderId="8" xfId="28" applyNumberFormat="1" applyFont="1" applyFill="1" applyBorder="1" applyAlignment="1">
      <alignment horizontal="left" vertical="center" indent="1"/>
    </xf>
    <xf numFmtId="180" fontId="77" fillId="3" borderId="3" xfId="28" applyNumberFormat="1" applyFont="1" applyFill="1" applyBorder="1" applyAlignment="1">
      <alignment horizontal="left" vertical="center" indent="1"/>
    </xf>
    <xf numFmtId="37" fontId="0" fillId="0" borderId="0" xfId="0" applyNumberFormat="1"/>
    <xf numFmtId="181" fontId="0" fillId="0" borderId="0" xfId="30" applyNumberFormat="1" applyFont="1"/>
    <xf numFmtId="173" fontId="76" fillId="4" borderId="0" xfId="5" applyNumberFormat="1" applyFont="1" applyFill="1"/>
    <xf numFmtId="9" fontId="75" fillId="4" borderId="1" xfId="22" applyNumberFormat="1" applyFont="1" applyFill="1" applyBorder="1"/>
    <xf numFmtId="164" fontId="11" fillId="4" borderId="0" xfId="5" applyNumberFormat="1" applyFill="1"/>
    <xf numFmtId="164" fontId="74" fillId="4" borderId="0" xfId="5" applyNumberFormat="1" applyFont="1" applyFill="1"/>
    <xf numFmtId="173" fontId="74" fillId="4" borderId="0" xfId="5" applyNumberFormat="1" applyFont="1" applyFill="1"/>
    <xf numFmtId="164" fontId="12" fillId="4" borderId="0" xfId="5" applyNumberFormat="1" applyFont="1" applyFill="1"/>
    <xf numFmtId="164" fontId="76" fillId="4" borderId="0" xfId="5" applyNumberFormat="1" applyFont="1" applyFill="1"/>
    <xf numFmtId="3" fontId="11" fillId="4" borderId="0" xfId="5" applyNumberFormat="1" applyFill="1"/>
    <xf numFmtId="3" fontId="74" fillId="4" borderId="0" xfId="5" applyNumberFormat="1" applyFont="1" applyFill="1"/>
    <xf numFmtId="166" fontId="74" fillId="4" borderId="0" xfId="5" applyNumberFormat="1" applyFont="1" applyFill="1"/>
    <xf numFmtId="166" fontId="78" fillId="0" borderId="1" xfId="12" applyNumberFormat="1" applyFont="1" applyBorder="1" applyAlignment="1">
      <alignment horizontal="right" vertical="center"/>
    </xf>
    <xf numFmtId="3" fontId="11" fillId="0" borderId="0" xfId="5" applyNumberFormat="1"/>
    <xf numFmtId="3" fontId="74" fillId="0" borderId="0" xfId="5" applyNumberFormat="1" applyFont="1"/>
    <xf numFmtId="169" fontId="28" fillId="5" borderId="13" xfId="30" applyNumberFormat="1" applyFont="1" applyFill="1" applyBorder="1" applyAlignment="1">
      <alignment horizontal="center" vertical="center"/>
    </xf>
    <xf numFmtId="37" fontId="79" fillId="5" borderId="13" xfId="8" applyNumberFormat="1" applyFont="1" applyFill="1" applyBorder="1" applyAlignment="1">
      <alignment horizontal="center" vertical="center"/>
    </xf>
    <xf numFmtId="178" fontId="17" fillId="0" borderId="0" xfId="27" applyNumberFormat="1" applyFont="1"/>
    <xf numFmtId="0" fontId="6" fillId="8" borderId="0" xfId="0" applyFont="1" applyFill="1" applyAlignment="1">
      <alignment horizontal="center" vertical="center"/>
    </xf>
    <xf numFmtId="0" fontId="80" fillId="4" borderId="0" xfId="4" applyFont="1" applyFill="1"/>
    <xf numFmtId="164" fontId="7" fillId="0" borderId="0" xfId="0" applyNumberFormat="1" applyFont="1"/>
    <xf numFmtId="0" fontId="81" fillId="2" borderId="0" xfId="0" applyFont="1" applyFill="1"/>
    <xf numFmtId="0" fontId="82" fillId="0" borderId="0" xfId="0" applyFont="1" applyAlignment="1">
      <alignment horizontal="left"/>
    </xf>
    <xf numFmtId="180" fontId="15" fillId="3" borderId="3" xfId="30" applyNumberFormat="1" applyFont="1" applyFill="1" applyBorder="1" applyAlignment="1">
      <alignment horizontal="left" vertical="center" indent="1"/>
    </xf>
    <xf numFmtId="0" fontId="14" fillId="0" borderId="0" xfId="5" applyFont="1" applyAlignment="1"/>
    <xf numFmtId="0" fontId="83" fillId="0" borderId="0" xfId="0" applyFont="1" applyAlignment="1"/>
    <xf numFmtId="0" fontId="14" fillId="4" borderId="0" xfId="5" applyFont="1" applyFill="1" applyAlignment="1">
      <alignment horizontal="left" vertical="center"/>
    </xf>
    <xf numFmtId="0" fontId="14" fillId="4" borderId="0" xfId="5" applyFont="1" applyFill="1" applyAlignment="1">
      <alignment horizontal="left"/>
    </xf>
    <xf numFmtId="0" fontId="56" fillId="0" borderId="0" xfId="0" applyFont="1" applyAlignment="1">
      <alignment horizontal="left"/>
    </xf>
    <xf numFmtId="176" fontId="11" fillId="4" borderId="1" xfId="20" applyNumberFormat="1" applyFont="1" applyFill="1" applyBorder="1" applyAlignment="1"/>
    <xf numFmtId="176" fontId="11" fillId="4" borderId="1" xfId="5" applyNumberFormat="1" applyFont="1" applyFill="1" applyBorder="1" applyAlignment="1">
      <alignment horizontal="center"/>
    </xf>
    <xf numFmtId="176" fontId="74" fillId="4" borderId="1" xfId="5" applyNumberFormat="1" applyFont="1" applyFill="1" applyBorder="1" applyAlignment="1">
      <alignment horizontal="center"/>
    </xf>
    <xf numFmtId="176" fontId="11" fillId="17" borderId="1" xfId="20" applyNumberFormat="1" applyFont="1" applyFill="1" applyBorder="1" applyAlignment="1"/>
    <xf numFmtId="176" fontId="11" fillId="17" borderId="1" xfId="5" applyNumberFormat="1" applyFont="1" applyFill="1" applyBorder="1" applyAlignment="1">
      <alignment horizontal="center"/>
    </xf>
    <xf numFmtId="176" fontId="74" fillId="17" borderId="1" xfId="5" applyNumberFormat="1" applyFont="1" applyFill="1" applyBorder="1" applyAlignment="1">
      <alignment horizontal="center"/>
    </xf>
    <xf numFmtId="176" fontId="11" fillId="4" borderId="1" xfId="5" applyNumberFormat="1" applyFont="1" applyFill="1" applyBorder="1"/>
    <xf numFmtId="176" fontId="11" fillId="18" borderId="1" xfId="20" applyNumberFormat="1" applyFont="1" applyFill="1" applyBorder="1" applyAlignment="1"/>
    <xf numFmtId="176" fontId="11" fillId="18" borderId="1" xfId="5" applyNumberFormat="1" applyFont="1" applyFill="1" applyBorder="1" applyAlignment="1">
      <alignment horizontal="center"/>
    </xf>
    <xf numFmtId="176" fontId="74" fillId="18" borderId="1" xfId="5" applyNumberFormat="1" applyFont="1" applyFill="1" applyBorder="1" applyAlignment="1">
      <alignment horizontal="center"/>
    </xf>
    <xf numFmtId="0" fontId="61" fillId="4" borderId="19" xfId="0" applyFont="1" applyFill="1" applyBorder="1" applyAlignment="1">
      <alignment horizontal="center" vertical="center"/>
    </xf>
    <xf numFmtId="0" fontId="6" fillId="8" borderId="7" xfId="0" applyFont="1" applyFill="1" applyBorder="1" applyAlignment="1">
      <alignment horizontal="center" vertical="center"/>
    </xf>
    <xf numFmtId="0" fontId="6" fillId="8" borderId="3" xfId="0" applyFont="1" applyFill="1" applyBorder="1" applyAlignment="1">
      <alignment horizontal="center" vertical="center"/>
    </xf>
    <xf numFmtId="0" fontId="6" fillId="8" borderId="6" xfId="0" applyFont="1" applyFill="1" applyBorder="1" applyAlignment="1">
      <alignment horizontal="center" vertical="center"/>
    </xf>
    <xf numFmtId="0" fontId="6" fillId="8" borderId="5" xfId="0" applyFont="1" applyFill="1" applyBorder="1" applyAlignment="1">
      <alignment horizontal="center" vertical="center"/>
    </xf>
    <xf numFmtId="0" fontId="6" fillId="8" borderId="10" xfId="0" applyFont="1" applyFill="1" applyBorder="1" applyAlignment="1">
      <alignment horizontal="center" vertical="center"/>
    </xf>
    <xf numFmtId="0" fontId="6" fillId="8" borderId="0" xfId="0" applyFont="1" applyFill="1" applyAlignment="1">
      <alignment horizontal="center" vertical="center"/>
    </xf>
    <xf numFmtId="0" fontId="6" fillId="8" borderId="3" xfId="5" applyFont="1" applyFill="1" applyBorder="1" applyAlignment="1">
      <alignment horizontal="center" vertical="center"/>
    </xf>
    <xf numFmtId="0" fontId="6" fillId="8" borderId="12" xfId="5" applyFont="1" applyFill="1" applyBorder="1" applyAlignment="1">
      <alignment horizontal="center" vertical="center"/>
    </xf>
    <xf numFmtId="0" fontId="6" fillId="8" borderId="11" xfId="5" applyFont="1" applyFill="1" applyBorder="1" applyAlignment="1">
      <alignment horizontal="center" vertical="center"/>
    </xf>
    <xf numFmtId="0" fontId="6" fillId="5" borderId="0" xfId="5" applyFont="1" applyFill="1" applyAlignment="1">
      <alignment horizontal="center" vertical="center" wrapText="1"/>
    </xf>
    <xf numFmtId="0" fontId="6" fillId="5" borderId="0" xfId="5" applyFont="1" applyFill="1" applyAlignment="1">
      <alignment horizontal="center" vertical="center"/>
    </xf>
    <xf numFmtId="0" fontId="22" fillId="13" borderId="13" xfId="0" applyFont="1" applyFill="1" applyBorder="1" applyAlignment="1">
      <alignment horizontal="center" vertical="center" wrapText="1"/>
    </xf>
    <xf numFmtId="0" fontId="22" fillId="13" borderId="13" xfId="10" applyFont="1" applyFill="1" applyBorder="1" applyAlignment="1">
      <alignment horizontal="center" vertical="center" wrapText="1"/>
    </xf>
    <xf numFmtId="0" fontId="22" fillId="13" borderId="19" xfId="0" applyFont="1" applyFill="1" applyBorder="1" applyAlignment="1">
      <alignment horizontal="center" vertical="center" wrapText="1"/>
    </xf>
    <xf numFmtId="0" fontId="22" fillId="13" borderId="18" xfId="0" applyFont="1" applyFill="1" applyBorder="1" applyAlignment="1">
      <alignment horizontal="center" vertical="center" wrapText="1"/>
    </xf>
    <xf numFmtId="0" fontId="22" fillId="13" borderId="17" xfId="0" applyFont="1" applyFill="1" applyBorder="1" applyAlignment="1">
      <alignment horizontal="center" vertical="center" wrapText="1"/>
    </xf>
    <xf numFmtId="0" fontId="22" fillId="13" borderId="16" xfId="0" applyFont="1" applyFill="1" applyBorder="1" applyAlignment="1">
      <alignment horizontal="center" vertical="center" wrapText="1"/>
    </xf>
    <xf numFmtId="0" fontId="22" fillId="13" borderId="15" xfId="0" applyFont="1" applyFill="1" applyBorder="1" applyAlignment="1">
      <alignment horizontal="center" vertical="center" wrapText="1"/>
    </xf>
    <xf numFmtId="0" fontId="22" fillId="13" borderId="13" xfId="0" applyFont="1" applyFill="1" applyBorder="1" applyAlignment="1">
      <alignment horizontal="center" vertical="center"/>
    </xf>
    <xf numFmtId="3" fontId="27" fillId="16" borderId="0" xfId="0" applyNumberFormat="1" applyFont="1" applyFill="1" applyAlignment="1">
      <alignment horizontal="center"/>
    </xf>
    <xf numFmtId="0" fontId="24" fillId="13" borderId="19" xfId="0" applyFont="1" applyFill="1" applyBorder="1" applyAlignment="1">
      <alignment horizontal="center" vertical="center"/>
    </xf>
    <xf numFmtId="0" fontId="24" fillId="13" borderId="17" xfId="0" applyFont="1" applyFill="1" applyBorder="1" applyAlignment="1">
      <alignment horizontal="center" vertical="center"/>
    </xf>
    <xf numFmtId="0" fontId="24" fillId="13" borderId="16" xfId="0" applyFont="1" applyFill="1" applyBorder="1" applyAlignment="1">
      <alignment horizontal="center" vertical="center"/>
    </xf>
    <xf numFmtId="0" fontId="24" fillId="13" borderId="15" xfId="0" applyFont="1" applyFill="1" applyBorder="1" applyAlignment="1">
      <alignment horizontal="center" vertical="center"/>
    </xf>
    <xf numFmtId="0" fontId="29" fillId="0" borderId="22" xfId="0" applyFont="1" applyBorder="1" applyAlignment="1">
      <alignment horizontal="center" vertical="center"/>
    </xf>
    <xf numFmtId="0" fontId="29" fillId="0" borderId="23" xfId="0" applyFont="1" applyBorder="1" applyAlignment="1">
      <alignment horizontal="center" vertical="center"/>
    </xf>
    <xf numFmtId="0" fontId="24" fillId="13" borderId="13" xfId="0" applyFont="1" applyFill="1" applyBorder="1" applyAlignment="1">
      <alignment horizontal="center"/>
    </xf>
    <xf numFmtId="0" fontId="24" fillId="13" borderId="24" xfId="0" applyFont="1" applyFill="1" applyBorder="1" applyAlignment="1">
      <alignment horizontal="center" vertical="center"/>
    </xf>
    <xf numFmtId="0" fontId="24" fillId="13" borderId="20" xfId="0" applyFont="1" applyFill="1" applyBorder="1" applyAlignment="1">
      <alignment horizontal="center" vertical="center"/>
    </xf>
    <xf numFmtId="166" fontId="22" fillId="14" borderId="19" xfId="13" applyNumberFormat="1" applyFont="1" applyFill="1" applyBorder="1" applyAlignment="1">
      <alignment horizontal="center" vertical="center"/>
    </xf>
    <xf numFmtId="166" fontId="22" fillId="14" borderId="18" xfId="13" applyNumberFormat="1" applyFont="1" applyFill="1" applyBorder="1" applyAlignment="1">
      <alignment horizontal="center" vertical="center"/>
    </xf>
    <xf numFmtId="166" fontId="22" fillId="14" borderId="17" xfId="13" applyNumberFormat="1" applyFont="1" applyFill="1" applyBorder="1" applyAlignment="1">
      <alignment horizontal="center" vertical="center"/>
    </xf>
    <xf numFmtId="166" fontId="18" fillId="15" borderId="19" xfId="13" applyNumberFormat="1" applyFont="1" applyFill="1" applyBorder="1" applyAlignment="1">
      <alignment horizontal="center" vertical="center"/>
    </xf>
    <xf numFmtId="166" fontId="18" fillId="15" borderId="18" xfId="13" applyNumberFormat="1" applyFont="1" applyFill="1" applyBorder="1" applyAlignment="1">
      <alignment horizontal="center" vertical="center"/>
    </xf>
    <xf numFmtId="166" fontId="18" fillId="15" borderId="17" xfId="13" applyNumberFormat="1" applyFont="1" applyFill="1" applyBorder="1" applyAlignment="1">
      <alignment horizontal="center" vertical="center"/>
    </xf>
    <xf numFmtId="166" fontId="18" fillId="4" borderId="19" xfId="13" applyNumberFormat="1" applyFont="1" applyFill="1" applyBorder="1" applyAlignment="1">
      <alignment horizontal="center" vertical="center"/>
    </xf>
    <xf numFmtId="166" fontId="18" fillId="4" borderId="18" xfId="13" applyNumberFormat="1" applyFont="1" applyFill="1" applyBorder="1" applyAlignment="1">
      <alignment horizontal="center" vertical="center"/>
    </xf>
    <xf numFmtId="166" fontId="18" fillId="4" borderId="17" xfId="13" applyNumberFormat="1" applyFont="1" applyFill="1" applyBorder="1" applyAlignment="1">
      <alignment horizontal="center" vertical="center"/>
    </xf>
    <xf numFmtId="0" fontId="22" fillId="13" borderId="21" xfId="0" applyFont="1" applyFill="1" applyBorder="1" applyAlignment="1">
      <alignment horizontal="center" vertical="center"/>
    </xf>
    <xf numFmtId="0" fontId="22" fillId="13" borderId="20" xfId="0" applyFont="1" applyFill="1" applyBorder="1" applyAlignment="1">
      <alignment horizontal="center" vertical="center"/>
    </xf>
    <xf numFmtId="0" fontId="24" fillId="13" borderId="19" xfId="0" applyFont="1" applyFill="1" applyBorder="1" applyAlignment="1">
      <alignment horizontal="center" vertical="center" wrapText="1"/>
    </xf>
    <xf numFmtId="0" fontId="24" fillId="13" borderId="17" xfId="0" applyFont="1" applyFill="1" applyBorder="1" applyAlignment="1">
      <alignment horizontal="center" vertical="center" wrapText="1"/>
    </xf>
    <xf numFmtId="0" fontId="24" fillId="13" borderId="13" xfId="0" applyFont="1" applyFill="1" applyBorder="1" applyAlignment="1">
      <alignment horizontal="center" vertical="center"/>
    </xf>
    <xf numFmtId="0" fontId="24" fillId="13" borderId="13" xfId="0" applyFont="1" applyFill="1" applyBorder="1" applyAlignment="1">
      <alignment horizontal="center" vertical="center" wrapText="1"/>
    </xf>
    <xf numFmtId="0" fontId="11" fillId="4" borderId="0" xfId="24" applyFill="1" applyAlignment="1">
      <alignment horizontal="justify" wrapText="1"/>
    </xf>
    <xf numFmtId="0" fontId="0" fillId="0" borderId="0" xfId="0" applyAlignment="1">
      <alignment horizontal="justify" wrapText="1"/>
    </xf>
    <xf numFmtId="0" fontId="6" fillId="8" borderId="16" xfId="8" applyFont="1" applyFill="1" applyBorder="1" applyAlignment="1">
      <alignment horizontal="center" vertical="center"/>
    </xf>
    <xf numFmtId="0" fontId="6" fillId="8" borderId="14" xfId="8" applyFont="1" applyFill="1" applyBorder="1" applyAlignment="1">
      <alignment horizontal="center" vertical="center"/>
    </xf>
    <xf numFmtId="0" fontId="6" fillId="8" borderId="19" xfId="8" applyFont="1" applyFill="1" applyBorder="1" applyAlignment="1">
      <alignment horizontal="center" vertical="center"/>
    </xf>
    <xf numFmtId="0" fontId="6" fillId="8" borderId="17" xfId="8" applyFont="1" applyFill="1" applyBorder="1" applyAlignment="1">
      <alignment horizontal="center" vertical="center"/>
    </xf>
    <xf numFmtId="0" fontId="6" fillId="8" borderId="18" xfId="8" applyFont="1" applyFill="1" applyBorder="1" applyAlignment="1">
      <alignment horizontal="center" vertical="center" wrapText="1"/>
    </xf>
    <xf numFmtId="0" fontId="6" fillId="8" borderId="17" xfId="8" applyFont="1" applyFill="1" applyBorder="1" applyAlignment="1">
      <alignment horizontal="center" vertical="center" wrapText="1"/>
    </xf>
    <xf numFmtId="0" fontId="11" fillId="4" borderId="0" xfId="24" applyFill="1" applyAlignment="1">
      <alignment horizontal="justify" vertical="top" wrapText="1"/>
    </xf>
    <xf numFmtId="0" fontId="48" fillId="0" borderId="0" xfId="0" applyFont="1" applyAlignment="1">
      <alignment horizontal="center" vertical="center" wrapText="1"/>
    </xf>
    <xf numFmtId="0" fontId="17" fillId="0" borderId="0" xfId="0" applyFont="1" applyAlignment="1">
      <alignment horizontal="left" vertical="center" wrapText="1"/>
    </xf>
    <xf numFmtId="0" fontId="52"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applyAlignment="1">
      <alignment horizontal="justify" vertical="center" wrapText="1"/>
    </xf>
    <xf numFmtId="0" fontId="6" fillId="8" borderId="16" xfId="8" applyFont="1" applyFill="1" applyBorder="1" applyAlignment="1">
      <alignment horizontal="center" vertical="center" wrapText="1"/>
    </xf>
    <xf numFmtId="0" fontId="6" fillId="8" borderId="15" xfId="8" applyFont="1" applyFill="1" applyBorder="1" applyAlignment="1">
      <alignment horizontal="center" vertical="center" wrapText="1"/>
    </xf>
    <xf numFmtId="0" fontId="6" fillId="8" borderId="19" xfId="8" applyFont="1" applyFill="1" applyBorder="1" applyAlignment="1">
      <alignment horizontal="center" vertical="center" wrapText="1"/>
    </xf>
    <xf numFmtId="0" fontId="17" fillId="4" borderId="0" xfId="0" applyFont="1" applyFill="1" applyAlignment="1">
      <alignment horizontal="justify" wrapText="1"/>
    </xf>
    <xf numFmtId="0" fontId="7" fillId="4" borderId="0" xfId="0" applyFont="1" applyFill="1" applyAlignment="1">
      <alignment horizontal="justify" wrapText="1"/>
    </xf>
    <xf numFmtId="0" fontId="50" fillId="8" borderId="16" xfId="8" applyFont="1" applyFill="1" applyBorder="1" applyAlignment="1">
      <alignment horizontal="center" vertical="center" wrapText="1"/>
    </xf>
    <xf numFmtId="0" fontId="50" fillId="8" borderId="27" xfId="8" applyFont="1" applyFill="1" applyBorder="1" applyAlignment="1">
      <alignment horizontal="center" vertical="center" wrapText="1"/>
    </xf>
    <xf numFmtId="0" fontId="50" fillId="8" borderId="19" xfId="8" applyFont="1" applyFill="1" applyBorder="1" applyAlignment="1">
      <alignment horizontal="center" vertical="center" wrapText="1"/>
    </xf>
    <xf numFmtId="0" fontId="50" fillId="8" borderId="17" xfId="8" applyFont="1" applyFill="1" applyBorder="1" applyAlignment="1">
      <alignment horizontal="center" vertical="center" wrapText="1"/>
    </xf>
    <xf numFmtId="10" fontId="51" fillId="5" borderId="28" xfId="8" applyNumberFormat="1" applyFont="1" applyFill="1" applyBorder="1" applyAlignment="1">
      <alignment horizontal="center" vertical="center" wrapText="1"/>
    </xf>
    <xf numFmtId="0" fontId="51" fillId="5" borderId="29" xfId="8" applyFont="1" applyFill="1" applyBorder="1" applyAlignment="1">
      <alignment horizontal="center" vertical="center" wrapText="1"/>
    </xf>
    <xf numFmtId="0" fontId="51" fillId="5" borderId="30" xfId="8" applyFont="1" applyFill="1" applyBorder="1" applyAlignment="1">
      <alignment horizontal="center" vertical="center" wrapText="1"/>
    </xf>
    <xf numFmtId="0" fontId="56" fillId="4" borderId="0" xfId="0" applyFont="1" applyFill="1" applyAlignment="1">
      <alignment horizontal="justify"/>
    </xf>
    <xf numFmtId="0" fontId="0" fillId="4" borderId="0" xfId="0" applyFill="1" applyAlignment="1">
      <alignment horizontal="justify"/>
    </xf>
    <xf numFmtId="0" fontId="5" fillId="4" borderId="0" xfId="0" applyFont="1" applyFill="1" applyAlignment="1">
      <alignment horizontal="justify"/>
    </xf>
    <xf numFmtId="0" fontId="57" fillId="0" borderId="0" xfId="0" applyFont="1" applyAlignment="1">
      <alignment horizontal="justify"/>
    </xf>
    <xf numFmtId="0" fontId="0" fillId="0" borderId="0" xfId="0" applyAlignment="1">
      <alignment horizontal="justify"/>
    </xf>
    <xf numFmtId="0" fontId="5" fillId="4" borderId="0" xfId="0" applyFont="1" applyFill="1" applyAlignment="1">
      <alignment horizontal="justify" wrapText="1"/>
    </xf>
    <xf numFmtId="0" fontId="57" fillId="0" borderId="0" xfId="0" applyFont="1" applyAlignment="1">
      <alignment horizontal="justify" wrapText="1"/>
    </xf>
    <xf numFmtId="0" fontId="58" fillId="0" borderId="31" xfId="0" applyFont="1" applyBorder="1" applyAlignment="1">
      <alignment horizontal="left" vertical="center" wrapText="1"/>
    </xf>
    <xf numFmtId="0" fontId="58" fillId="0" borderId="32" xfId="0" applyFont="1" applyBorder="1" applyAlignment="1">
      <alignment horizontal="left" vertical="center" wrapText="1"/>
    </xf>
    <xf numFmtId="0" fontId="58" fillId="0" borderId="33" xfId="0" applyFont="1" applyBorder="1" applyAlignment="1">
      <alignment horizontal="left" vertical="center" wrapText="1"/>
    </xf>
    <xf numFmtId="3" fontId="14" fillId="0" borderId="0" xfId="0" applyNumberFormat="1" applyFont="1" applyAlignment="1">
      <alignment horizontal="center" vertical="center"/>
    </xf>
    <xf numFmtId="0" fontId="22" fillId="13" borderId="34" xfId="0" applyFont="1" applyFill="1" applyBorder="1" applyAlignment="1">
      <alignment horizontal="center" vertical="center"/>
    </xf>
    <xf numFmtId="0" fontId="6" fillId="22" borderId="19" xfId="0" applyFont="1" applyFill="1" applyBorder="1" applyAlignment="1">
      <alignment horizontal="center" vertical="center"/>
    </xf>
    <xf numFmtId="0" fontId="6" fillId="22" borderId="17" xfId="0" applyFont="1" applyFill="1" applyBorder="1" applyAlignment="1">
      <alignment horizontal="center" vertical="center"/>
    </xf>
    <xf numFmtId="166" fontId="0" fillId="0" borderId="0" xfId="0" applyNumberFormat="1" applyAlignment="1" applyProtection="1">
      <alignment horizontal="left" vertical="center" wrapText="1"/>
      <protection locked="0"/>
    </xf>
    <xf numFmtId="0" fontId="0" fillId="0" borderId="0" xfId="0" applyAlignment="1">
      <alignment horizontal="left" vertical="center" wrapText="1"/>
    </xf>
    <xf numFmtId="0" fontId="37" fillId="13" borderId="1" xfId="5" applyFont="1" applyFill="1" applyBorder="1" applyAlignment="1">
      <alignment horizontal="center" vertical="center"/>
    </xf>
    <xf numFmtId="3" fontId="37" fillId="13" borderId="1" xfId="5" applyNumberFormat="1" applyFont="1" applyFill="1" applyBorder="1" applyAlignment="1">
      <alignment horizontal="center"/>
    </xf>
    <xf numFmtId="0" fontId="22" fillId="13" borderId="25" xfId="5" applyFont="1" applyFill="1" applyBorder="1" applyAlignment="1">
      <alignment horizontal="center"/>
    </xf>
    <xf numFmtId="0" fontId="35" fillId="4" borderId="0" xfId="5" applyFont="1" applyFill="1" applyAlignment="1">
      <alignment horizontal="left"/>
    </xf>
    <xf numFmtId="0" fontId="14" fillId="0" borderId="0" xfId="5" applyFont="1" applyAlignment="1">
      <alignment horizontal="center"/>
    </xf>
  </cellXfs>
  <cellStyles count="31">
    <cellStyle name="40% - Énfasis1 3" xfId="21" xr:uid="{F507428D-411F-41CF-8D7E-C79AE16AE13A}"/>
    <cellStyle name="Comma" xfId="3" xr:uid="{8C7DE6C8-7A48-4D5F-B922-30E3BFD87D22}"/>
    <cellStyle name="Hipervínculo" xfId="4" builtinId="8"/>
    <cellStyle name="Millares" xfId="30" builtinId="3"/>
    <cellStyle name="Millares [0]" xfId="1" builtinId="6"/>
    <cellStyle name="Millares [0] 2" xfId="7" xr:uid="{BB97ADA1-3A30-4BAB-BC4F-FE22F953A796}"/>
    <cellStyle name="Millares [0] 2 2" xfId="15" xr:uid="{2D77DEB9-E0C2-4406-BC76-00A5D1CA920C}"/>
    <cellStyle name="Millares [0] 2 3" xfId="19" xr:uid="{E6BD4401-0231-4FB5-89F5-A78FA5F66656}"/>
    <cellStyle name="Millares [0] 3" xfId="20" xr:uid="{10269D94-B624-4BB5-B3B1-223C4AA54B7A}"/>
    <cellStyle name="Millares 10" xfId="13" xr:uid="{A010F997-D402-4516-BD2A-0A139B7FBA2B}"/>
    <cellStyle name="Millares 10 2" xfId="14" xr:uid="{3506B45C-04DE-4A08-8DD6-6BAD17459548}"/>
    <cellStyle name="Millares 13" xfId="17" xr:uid="{E934C078-ACEC-49E3-A2D7-149C655B3CDB}"/>
    <cellStyle name="Millares 16 2" xfId="9" xr:uid="{3C994769-DDC2-4B78-91DA-E6B5E875A53C}"/>
    <cellStyle name="Millares 2" xfId="16" xr:uid="{2297A71E-38C8-4F2C-B03E-559A3AE3605E}"/>
    <cellStyle name="Millares 2 2" xfId="28" xr:uid="{5CC7DE7A-3C4B-C24B-AEC2-D25614B869FF}"/>
    <cellStyle name="Millares 2 4" xfId="11" xr:uid="{8BCB5E04-92C2-44DC-9CBE-133D8D957597}"/>
    <cellStyle name="Millares 3" xfId="12" xr:uid="{753C4725-F9CB-40CD-8613-104AA1FD5783}"/>
    <cellStyle name="Millares 3 2" xfId="25" xr:uid="{B3256BA6-67A4-DA42-9717-F1614947A642}"/>
    <cellStyle name="Millares_BR IV trim 2005" xfId="6" xr:uid="{F97D5268-67A4-449E-9470-091C05D90CE3}"/>
    <cellStyle name="Normal" xfId="0" builtinId="0"/>
    <cellStyle name="Normal 2" xfId="5" xr:uid="{7F1211CD-4E70-423C-8DDB-9F2F234A451B}"/>
    <cellStyle name="Normal 2 10" xfId="24" xr:uid="{AF3FC8A1-74E1-A54A-A856-2192A050A8B4}"/>
    <cellStyle name="Normal 2 2 4" xfId="10" xr:uid="{450CD847-96DE-40AE-84BA-CB88503EE175}"/>
    <cellStyle name="Normal 2 3" xfId="18" xr:uid="{B5C69AD2-04B8-48EF-B795-1650FA16B4F0}"/>
    <cellStyle name="Normal 4" xfId="26" xr:uid="{761CF227-E458-C740-B1A8-9D88D6B5826A}"/>
    <cellStyle name="Normal 6" xfId="8" xr:uid="{2F37A679-0976-41E9-AFDC-55EFCDB81D15}"/>
    <cellStyle name="Normal 6 2" xfId="23" xr:uid="{9772097C-CF30-664F-B000-3EA3E88684D3}"/>
    <cellStyle name="Normal 7" xfId="27" xr:uid="{CA4855AD-8B1F-314E-B88E-EAEEA63D67EA}"/>
    <cellStyle name="Porcentaje" xfId="2" builtinId="5"/>
    <cellStyle name="Porcentaje 2" xfId="22" xr:uid="{5E33723E-BC92-4C10-A090-B4AF82DFCBDB}"/>
    <cellStyle name="Porcentaje 3" xfId="29" xr:uid="{B92A3AAF-4C1E-7643-8316-457F852DDAD3}"/>
  </cellStyles>
  <dxfs count="0"/>
  <tableStyles count="0" defaultTableStyle="TableStyleMedium2" defaultPivotStyle="PivotStyleMedium9"/>
  <colors>
    <mruColors>
      <color rgb="FF48A4E4"/>
      <color rgb="FF6B04AA"/>
      <color rgb="FF4040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4.xml"/><Relationship Id="rId68" Type="http://schemas.openxmlformats.org/officeDocument/2006/relationships/externalLink" Target="externalLinks/externalLink9.xml"/><Relationship Id="rId84" Type="http://schemas.openxmlformats.org/officeDocument/2006/relationships/externalLink" Target="externalLinks/externalLink25.xml"/><Relationship Id="rId89" Type="http://schemas.openxmlformats.org/officeDocument/2006/relationships/externalLink" Target="externalLinks/externalLink30.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15.xml"/><Relationship Id="rId79" Type="http://schemas.openxmlformats.org/officeDocument/2006/relationships/externalLink" Target="externalLinks/externalLink20.xml"/><Relationship Id="rId102" Type="http://schemas.openxmlformats.org/officeDocument/2006/relationships/sharedStrings" Target="sharedStrings.xml"/><Relationship Id="rId5" Type="http://schemas.openxmlformats.org/officeDocument/2006/relationships/worksheet" Target="worksheets/sheet5.xml"/><Relationship Id="rId90" Type="http://schemas.openxmlformats.org/officeDocument/2006/relationships/externalLink" Target="externalLinks/externalLink31.xml"/><Relationship Id="rId95" Type="http://schemas.openxmlformats.org/officeDocument/2006/relationships/externalLink" Target="externalLinks/externalLink36.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externalLink" Target="externalLinks/externalLink5.xml"/><Relationship Id="rId69" Type="http://schemas.openxmlformats.org/officeDocument/2006/relationships/externalLink" Target="externalLinks/externalLink10.xml"/><Relationship Id="rId80" Type="http://schemas.openxmlformats.org/officeDocument/2006/relationships/externalLink" Target="externalLinks/externalLink21.xml"/><Relationship Id="rId85" Type="http://schemas.openxmlformats.org/officeDocument/2006/relationships/externalLink" Target="externalLinks/externalLink26.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8.xml"/><Relationship Id="rId103"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3.xml"/><Relationship Id="rId70" Type="http://schemas.openxmlformats.org/officeDocument/2006/relationships/externalLink" Target="externalLinks/externalLink11.xml"/><Relationship Id="rId75" Type="http://schemas.openxmlformats.org/officeDocument/2006/relationships/externalLink" Target="externalLinks/externalLink16.xml"/><Relationship Id="rId83" Type="http://schemas.openxmlformats.org/officeDocument/2006/relationships/externalLink" Target="externalLinks/externalLink24.xml"/><Relationship Id="rId88" Type="http://schemas.openxmlformats.org/officeDocument/2006/relationships/externalLink" Target="externalLinks/externalLink29.xml"/><Relationship Id="rId91" Type="http://schemas.openxmlformats.org/officeDocument/2006/relationships/externalLink" Target="externalLinks/externalLink32.xml"/><Relationship Id="rId96" Type="http://schemas.openxmlformats.org/officeDocument/2006/relationships/externalLink" Target="externalLinks/externalLink37.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65" Type="http://schemas.openxmlformats.org/officeDocument/2006/relationships/externalLink" Target="externalLinks/externalLink6.xml"/><Relationship Id="rId73" Type="http://schemas.openxmlformats.org/officeDocument/2006/relationships/externalLink" Target="externalLinks/externalLink14.xml"/><Relationship Id="rId78" Type="http://schemas.openxmlformats.org/officeDocument/2006/relationships/externalLink" Target="externalLinks/externalLink19.xml"/><Relationship Id="rId81" Type="http://schemas.openxmlformats.org/officeDocument/2006/relationships/externalLink" Target="externalLinks/externalLink22.xml"/><Relationship Id="rId86" Type="http://schemas.openxmlformats.org/officeDocument/2006/relationships/externalLink" Target="externalLinks/externalLink27.xml"/><Relationship Id="rId94" Type="http://schemas.openxmlformats.org/officeDocument/2006/relationships/externalLink" Target="externalLinks/externalLink35.xml"/><Relationship Id="rId99" Type="http://schemas.openxmlformats.org/officeDocument/2006/relationships/externalLink" Target="externalLinks/externalLink40.xml"/><Relationship Id="rId10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7.xml"/><Relationship Id="rId97" Type="http://schemas.openxmlformats.org/officeDocument/2006/relationships/externalLink" Target="externalLinks/externalLink38.xml"/><Relationship Id="rId7" Type="http://schemas.openxmlformats.org/officeDocument/2006/relationships/worksheet" Target="worksheets/sheet7.xml"/><Relationship Id="rId71" Type="http://schemas.openxmlformats.org/officeDocument/2006/relationships/externalLink" Target="externalLinks/externalLink12.xml"/><Relationship Id="rId92" Type="http://schemas.openxmlformats.org/officeDocument/2006/relationships/externalLink" Target="externalLinks/externalLink3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7.xml"/><Relationship Id="rId87" Type="http://schemas.openxmlformats.org/officeDocument/2006/relationships/externalLink" Target="externalLinks/externalLink28.xml"/><Relationship Id="rId61" Type="http://schemas.openxmlformats.org/officeDocument/2006/relationships/externalLink" Target="externalLinks/externalLink2.xml"/><Relationship Id="rId82" Type="http://schemas.openxmlformats.org/officeDocument/2006/relationships/externalLink" Target="externalLinks/externalLink2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18.xml"/><Relationship Id="rId100"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3.xml"/><Relationship Id="rId93" Type="http://schemas.openxmlformats.org/officeDocument/2006/relationships/externalLink" Target="externalLinks/externalLink34.xml"/><Relationship Id="rId98" Type="http://schemas.openxmlformats.org/officeDocument/2006/relationships/externalLink" Target="externalLinks/externalLink39.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5.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6.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2.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3.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4.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9.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22.xml"/><Relationship Id="rId1" Type="http://schemas.microsoft.com/office/2011/relationships/chartStyle" Target="style2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3.xml"/><Relationship Id="rId1" Type="http://schemas.microsoft.com/office/2011/relationships/chartStyle" Target="style23.xml"/></Relationships>
</file>

<file path=xl/charts/_rels/chart31.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2.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4.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1"/>
          <c:order val="2"/>
          <c:tx>
            <c:strRef>
              <c:f>'Gráfico A1.1'!$A$9</c:f>
              <c:strCache>
                <c:ptCount val="1"/>
                <c:pt idx="0">
                  <c:v>Estabecimientos Públicos</c:v>
                </c:pt>
              </c:strCache>
            </c:strRef>
          </c:tx>
          <c:spPr>
            <a:solidFill>
              <a:schemeClr val="accent2"/>
            </a:solidFill>
            <a:ln>
              <a:noFill/>
            </a:ln>
            <a:effectLst/>
          </c:spPr>
          <c:invertIfNegative val="0"/>
          <c:dLbls>
            <c:numFmt formatCode="#,##0.0" sourceLinked="0"/>
            <c:spPr>
              <a:noFill/>
              <a:ln>
                <a:noFill/>
              </a:ln>
              <a:effectLst/>
            </c:spPr>
            <c:txPr>
              <a:bodyPr rot="-5400000" spcFirstLastPara="1" vertOverflow="ellipsis" wrap="square" anchor="ctr" anchorCtr="1"/>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A1.1'!$D$4:$P$4</c:f>
              <c:strCache>
                <c:ptCount val="13"/>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strCache>
            </c:strRef>
          </c:cat>
          <c:val>
            <c:numRef>
              <c:f>'Gráfico A1.1'!$D$9:$I$9</c:f>
            </c:numRef>
          </c:val>
          <c:extLst>
            <c:ext xmlns:c16="http://schemas.microsoft.com/office/drawing/2014/chart" uri="{C3380CC4-5D6E-409C-BE32-E72D297353CC}">
              <c16:uniqueId val="{00000000-714D-453A-930B-14D61024B98B}"/>
            </c:ext>
          </c:extLst>
        </c:ser>
        <c:ser>
          <c:idx val="2"/>
          <c:order val="4"/>
          <c:tx>
            <c:strRef>
              <c:f>'Gráfico A1.1'!$A$10</c:f>
              <c:strCache>
                <c:ptCount val="1"/>
                <c:pt idx="0">
                  <c:v>ANH</c:v>
                </c:pt>
              </c:strCache>
            </c:strRef>
          </c:tx>
          <c:spPr>
            <a:solidFill>
              <a:schemeClr val="accent3"/>
            </a:solidFill>
            <a:ln>
              <a:noFill/>
            </a:ln>
            <a:effectLst/>
          </c:spPr>
          <c:invertIfNegative val="0"/>
          <c:cat>
            <c:strRef>
              <c:f>'Gráfico A1.1'!$D$4:$P$4</c:f>
              <c:strCache>
                <c:ptCount val="13"/>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strCache>
            </c:strRef>
          </c:cat>
          <c:val>
            <c:numRef>
              <c:f>'Gráfico A1.1'!$D$10:$I$10</c:f>
            </c:numRef>
          </c:val>
          <c:extLst>
            <c:ext xmlns:c16="http://schemas.microsoft.com/office/drawing/2014/chart" uri="{C3380CC4-5D6E-409C-BE32-E72D297353CC}">
              <c16:uniqueId val="{00000001-714D-453A-930B-14D61024B98B}"/>
            </c:ext>
          </c:extLst>
        </c:ser>
        <c:ser>
          <c:idx val="3"/>
          <c:order val="5"/>
          <c:tx>
            <c:strRef>
              <c:f>'Gráfico A1.1'!$A$11</c:f>
              <c:strCache>
                <c:ptCount val="1"/>
                <c:pt idx="0">
                  <c:v>FEPC</c:v>
                </c:pt>
              </c:strCache>
            </c:strRef>
          </c:tx>
          <c:spPr>
            <a:solidFill>
              <a:schemeClr val="accent4"/>
            </a:solidFill>
            <a:ln>
              <a:noFill/>
            </a:ln>
            <a:effectLst/>
          </c:spPr>
          <c:invertIfNegative val="0"/>
          <c:cat>
            <c:strRef>
              <c:f>'Gráfico A1.1'!$D$4:$P$4</c:f>
              <c:strCache>
                <c:ptCount val="13"/>
                <c:pt idx="0">
                  <c:v>2021</c:v>
                </c:pt>
                <c:pt idx="1">
                  <c:v>2022*</c:v>
                </c:pt>
                <c:pt idx="2">
                  <c:v>2023*</c:v>
                </c:pt>
                <c:pt idx="3">
                  <c:v>2024*</c:v>
                </c:pt>
                <c:pt idx="4">
                  <c:v>2025*</c:v>
                </c:pt>
                <c:pt idx="5">
                  <c:v>2026*</c:v>
                </c:pt>
                <c:pt idx="6">
                  <c:v>2027*</c:v>
                </c:pt>
                <c:pt idx="7">
                  <c:v>2028*</c:v>
                </c:pt>
                <c:pt idx="8">
                  <c:v>2029*</c:v>
                </c:pt>
                <c:pt idx="9">
                  <c:v>2030*</c:v>
                </c:pt>
                <c:pt idx="10">
                  <c:v>2031*</c:v>
                </c:pt>
                <c:pt idx="11">
                  <c:v>2032*</c:v>
                </c:pt>
                <c:pt idx="12">
                  <c:v>2033*</c:v>
                </c:pt>
              </c:strCache>
            </c:strRef>
          </c:cat>
          <c:val>
            <c:numRef>
              <c:f>'Gráfico A1.1'!$D$11:$I$11</c:f>
            </c:numRef>
          </c:val>
          <c:extLst>
            <c:ext xmlns:c16="http://schemas.microsoft.com/office/drawing/2014/chart" uri="{C3380CC4-5D6E-409C-BE32-E72D297353CC}">
              <c16:uniqueId val="{00000002-714D-453A-930B-14D61024B98B}"/>
            </c:ext>
          </c:extLst>
        </c:ser>
        <c:dLbls>
          <c:showLegendKey val="0"/>
          <c:showVal val="0"/>
          <c:showCatName val="0"/>
          <c:showSerName val="0"/>
          <c:showPercent val="0"/>
          <c:showBubbleSize val="0"/>
        </c:dLbls>
        <c:gapWidth val="75"/>
        <c:overlap val="100"/>
        <c:axId val="955641600"/>
        <c:axId val="420131728"/>
      </c:barChart>
      <c:barChart>
        <c:barDir val="col"/>
        <c:grouping val="stacked"/>
        <c:varyColors val="0"/>
        <c:ser>
          <c:idx val="4"/>
          <c:order val="0"/>
          <c:tx>
            <c:strRef>
              <c:f>'Gráfico A1.1'!$A$8</c:f>
              <c:strCache>
                <c:ptCount val="1"/>
                <c:pt idx="0">
                  <c:v>Resto del Nivel Central</c:v>
                </c:pt>
              </c:strCache>
            </c:strRef>
          </c:tx>
          <c:spPr>
            <a:solidFill>
              <a:schemeClr val="accent5"/>
            </a:solidFill>
            <a:ln>
              <a:noFill/>
            </a:ln>
            <a:effectLst/>
          </c:spPr>
          <c:invertIfNegative val="0"/>
          <c:dLbls>
            <c:dLbl>
              <c:idx val="1"/>
              <c:layout>
                <c:manualLayout>
                  <c:x val="0"/>
                  <c:y val="5.820090912913199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14D-453A-930B-14D61024B98B}"/>
                </c:ext>
              </c:extLst>
            </c:dLbl>
            <c:dLbl>
              <c:idx val="2"/>
              <c:layout>
                <c:manualLayout>
                  <c:x val="-2.6856685115306113E-3"/>
                  <c:y val="8.5343012679000782E-2"/>
                </c:manualLayout>
              </c:layout>
              <c:spPr>
                <a:noFill/>
                <a:ln>
                  <a:noFill/>
                </a:ln>
                <a:effectLst/>
              </c:spPr>
              <c:txPr>
                <a:bodyPr rot="-5400000" spcFirstLastPara="1" vertOverflow="ellipsis"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14D-453A-930B-14D61024B98B}"/>
                </c:ext>
              </c:extLst>
            </c:dLbl>
            <c:dLbl>
              <c:idx val="3"/>
              <c:layout>
                <c:manualLayout>
                  <c:x val="0"/>
                  <c:y val="9.3398779303203283E-2"/>
                </c:manualLayout>
              </c:layout>
              <c:spPr>
                <a:noFill/>
                <a:ln>
                  <a:noFill/>
                </a:ln>
                <a:effectLst/>
              </c:spPr>
              <c:txPr>
                <a:bodyPr rot="-5400000" spcFirstLastPara="1" vertOverflow="ellipsis"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14D-453A-930B-14D61024B98B}"/>
                </c:ext>
              </c:extLst>
            </c:dLbl>
            <c:dLbl>
              <c:idx val="4"/>
              <c:spPr>
                <a:noFill/>
                <a:ln>
                  <a:noFill/>
                </a:ln>
                <a:effectLst/>
              </c:spPr>
              <c:txPr>
                <a:bodyPr rot="-5400000" spcFirstLastPara="1" vertOverflow="ellipsis"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extLst>
                <c:ext xmlns:c16="http://schemas.microsoft.com/office/drawing/2014/chart" uri="{C3380CC4-5D6E-409C-BE32-E72D297353CC}">
                  <c16:uniqueId val="{00000006-714D-453A-930B-14D61024B98B}"/>
                </c:ext>
              </c:extLst>
            </c:dLbl>
            <c:dLbl>
              <c:idx val="5"/>
              <c:spPr>
                <a:noFill/>
                <a:ln>
                  <a:noFill/>
                </a:ln>
                <a:effectLst/>
              </c:spPr>
              <c:txPr>
                <a:bodyPr rot="-5400000" spcFirstLastPara="1" vertOverflow="ellipsis"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extLst>
                <c:ext xmlns:c16="http://schemas.microsoft.com/office/drawing/2014/chart" uri="{C3380CC4-5D6E-409C-BE32-E72D297353CC}">
                  <c16:uniqueId val="{00000007-714D-453A-930B-14D61024B98B}"/>
                </c:ext>
              </c:extLst>
            </c:dLbl>
            <c:dLbl>
              <c:idx val="7"/>
              <c:delete val="1"/>
              <c:extLst>
                <c:ext xmlns:c15="http://schemas.microsoft.com/office/drawing/2012/chart" uri="{CE6537A1-D6FC-4f65-9D91-7224C49458BB}"/>
                <c:ext xmlns:c16="http://schemas.microsoft.com/office/drawing/2014/chart" uri="{C3380CC4-5D6E-409C-BE32-E72D297353CC}">
                  <c16:uniqueId val="{00000008-714D-453A-930B-14D61024B98B}"/>
                </c:ext>
              </c:extLst>
            </c:dLbl>
            <c:dLbl>
              <c:idx val="8"/>
              <c:delete val="1"/>
              <c:extLst>
                <c:ext xmlns:c15="http://schemas.microsoft.com/office/drawing/2012/chart" uri="{CE6537A1-D6FC-4f65-9D91-7224C49458BB}"/>
                <c:ext xmlns:c16="http://schemas.microsoft.com/office/drawing/2014/chart" uri="{C3380CC4-5D6E-409C-BE32-E72D297353CC}">
                  <c16:uniqueId val="{00000009-714D-453A-930B-14D61024B98B}"/>
                </c:ext>
              </c:extLst>
            </c:dLbl>
            <c:dLbl>
              <c:idx val="9"/>
              <c:delete val="1"/>
              <c:extLst>
                <c:ext xmlns:c15="http://schemas.microsoft.com/office/drawing/2012/chart" uri="{CE6537A1-D6FC-4f65-9D91-7224C49458BB}"/>
                <c:ext xmlns:c16="http://schemas.microsoft.com/office/drawing/2014/chart" uri="{C3380CC4-5D6E-409C-BE32-E72D297353CC}">
                  <c16:uniqueId val="{0000000A-714D-453A-930B-14D61024B98B}"/>
                </c:ext>
              </c:extLst>
            </c:dLbl>
            <c:dLbl>
              <c:idx val="10"/>
              <c:delete val="1"/>
              <c:extLst>
                <c:ext xmlns:c15="http://schemas.microsoft.com/office/drawing/2012/chart" uri="{CE6537A1-D6FC-4f65-9D91-7224C49458BB}"/>
                <c:ext xmlns:c16="http://schemas.microsoft.com/office/drawing/2014/chart" uri="{C3380CC4-5D6E-409C-BE32-E72D297353CC}">
                  <c16:uniqueId val="{0000000B-714D-453A-930B-14D61024B98B}"/>
                </c:ext>
              </c:extLst>
            </c:dLbl>
            <c:dLbl>
              <c:idx val="11"/>
              <c:delete val="1"/>
              <c:extLst>
                <c:ext xmlns:c15="http://schemas.microsoft.com/office/drawing/2012/chart" uri="{CE6537A1-D6FC-4f65-9D91-7224C49458BB}"/>
                <c:ext xmlns:c16="http://schemas.microsoft.com/office/drawing/2014/chart" uri="{C3380CC4-5D6E-409C-BE32-E72D297353CC}">
                  <c16:uniqueId val="{0000000C-714D-453A-930B-14D61024B98B}"/>
                </c:ext>
              </c:extLst>
            </c:dLbl>
            <c:dLbl>
              <c:idx val="12"/>
              <c:delete val="1"/>
              <c:extLst>
                <c:ext xmlns:c15="http://schemas.microsoft.com/office/drawing/2012/chart" uri="{CE6537A1-D6FC-4f65-9D91-7224C49458BB}"/>
                <c:ext xmlns:c16="http://schemas.microsoft.com/office/drawing/2014/chart" uri="{C3380CC4-5D6E-409C-BE32-E72D297353CC}">
                  <c16:uniqueId val="{0000000D-714D-453A-930B-14D61024B98B}"/>
                </c:ext>
              </c:extLst>
            </c:dLbl>
            <c:dLbl>
              <c:idx val="13"/>
              <c:delete val="1"/>
              <c:extLst>
                <c:ext xmlns:c15="http://schemas.microsoft.com/office/drawing/2012/chart" uri="{CE6537A1-D6FC-4f65-9D91-7224C49458BB}"/>
                <c:ext xmlns:c16="http://schemas.microsoft.com/office/drawing/2014/chart" uri="{C3380CC4-5D6E-409C-BE32-E72D297353CC}">
                  <c16:uniqueId val="{0000000E-714D-453A-930B-14D61024B98B}"/>
                </c:ext>
              </c:extLst>
            </c:dLbl>
            <c:dLbl>
              <c:idx val="14"/>
              <c:delete val="1"/>
              <c:extLst>
                <c:ext xmlns:c15="http://schemas.microsoft.com/office/drawing/2012/chart" uri="{CE6537A1-D6FC-4f65-9D91-7224C49458BB}"/>
                <c:ext xmlns:c16="http://schemas.microsoft.com/office/drawing/2014/chart" uri="{C3380CC4-5D6E-409C-BE32-E72D297353CC}">
                  <c16:uniqueId val="{0000000F-714D-453A-930B-14D61024B98B}"/>
                </c:ext>
              </c:extLst>
            </c:dLbl>
            <c:numFmt formatCode="#,##0.0" sourceLinked="0"/>
            <c:spPr>
              <a:noFill/>
              <a:ln>
                <a:noFill/>
              </a:ln>
              <a:effectLst/>
            </c:spPr>
            <c:txPr>
              <a:bodyPr rot="-5400000" spcFirstLastPara="1" vertOverflow="ellipsis" wrap="square" anchor="ctr" anchorCtr="1"/>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A1.1'!$B$4:$P$4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A1.1'!$B$8:$P$8</c:f>
              <c:numCache>
                <c:formatCode>0.0</c:formatCode>
                <c:ptCount val="15"/>
                <c:pt idx="0">
                  <c:v>0</c:v>
                </c:pt>
                <c:pt idx="1">
                  <c:v>-0.1</c:v>
                </c:pt>
                <c:pt idx="2">
                  <c:v>-0.8</c:v>
                </c:pt>
                <c:pt idx="3">
                  <c:v>-0.9</c:v>
                </c:pt>
                <c:pt idx="4">
                  <c:v>0.7</c:v>
                </c:pt>
                <c:pt idx="5">
                  <c:v>0.5</c:v>
                </c:pt>
                <c:pt idx="6">
                  <c:v>0.1</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10-714D-453A-930B-14D61024B98B}"/>
            </c:ext>
          </c:extLst>
        </c:ser>
        <c:ser>
          <c:idx val="0"/>
          <c:order val="1"/>
          <c:tx>
            <c:strRef>
              <c:f>'Gráfico A1.1'!$A$6</c:f>
              <c:strCache>
                <c:ptCount val="1"/>
                <c:pt idx="0">
                  <c:v>Gobierno Nacional Central</c:v>
                </c:pt>
              </c:strCache>
            </c:strRef>
          </c:tx>
          <c:spPr>
            <a:solidFill>
              <a:srgbClr val="B61F9F"/>
            </a:solidFill>
            <a:ln>
              <a:noFill/>
            </a:ln>
            <a:effectLst/>
          </c:spPr>
          <c:invertIfNegative val="0"/>
          <c:dLbls>
            <c:dLbl>
              <c:idx val="1"/>
              <c:layout>
                <c:manualLayout>
                  <c:x val="2.6856685115305987E-3"/>
                  <c:y val="0.1009153275426595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714D-453A-930B-14D61024B98B}"/>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714D-453A-930B-14D61024B98B}"/>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14D-453A-930B-14D61024B98B}"/>
                </c:ext>
              </c:extLst>
            </c:dLbl>
            <c:numFmt formatCode="#,##0.0" sourceLinked="0"/>
            <c:spPr>
              <a:noFill/>
              <a:ln>
                <a:noFill/>
              </a:ln>
              <a:effectLst/>
            </c:spPr>
            <c:txPr>
              <a:bodyPr rot="-5400000" spcFirstLastPara="1" vertOverflow="ellipsis" wrap="square" anchor="ctr" anchorCtr="1"/>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A1.1'!$B$4:$P$4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A1.1'!$B$6:$P$6</c:f>
              <c:numCache>
                <c:formatCode>0.0</c:formatCode>
                <c:ptCount val="15"/>
                <c:pt idx="0">
                  <c:v>-2.5</c:v>
                </c:pt>
                <c:pt idx="1">
                  <c:v>-7.8</c:v>
                </c:pt>
                <c:pt idx="2">
                  <c:v>-7.1</c:v>
                </c:pt>
                <c:pt idx="3">
                  <c:v>-5.6</c:v>
                </c:pt>
                <c:pt idx="4">
                  <c:v>-3.6</c:v>
                </c:pt>
                <c:pt idx="5">
                  <c:v>-2</c:v>
                </c:pt>
                <c:pt idx="6">
                  <c:v>-2.2999999999999998</c:v>
                </c:pt>
                <c:pt idx="7">
                  <c:v>-3.3</c:v>
                </c:pt>
                <c:pt idx="8">
                  <c:v>-3.2</c:v>
                </c:pt>
                <c:pt idx="9">
                  <c:v>-3.2</c:v>
                </c:pt>
                <c:pt idx="10">
                  <c:v>-3</c:v>
                </c:pt>
                <c:pt idx="11">
                  <c:v>-3</c:v>
                </c:pt>
                <c:pt idx="12">
                  <c:v>-2.7</c:v>
                </c:pt>
                <c:pt idx="13">
                  <c:v>-2.8</c:v>
                </c:pt>
                <c:pt idx="14">
                  <c:v>-2.7</c:v>
                </c:pt>
              </c:numCache>
            </c:numRef>
          </c:val>
          <c:extLst>
            <c:ext xmlns:c16="http://schemas.microsoft.com/office/drawing/2014/chart" uri="{C3380CC4-5D6E-409C-BE32-E72D297353CC}">
              <c16:uniqueId val="{00000014-714D-453A-930B-14D61024B98B}"/>
            </c:ext>
          </c:extLst>
        </c:ser>
        <c:dLbls>
          <c:showLegendKey val="0"/>
          <c:showVal val="0"/>
          <c:showCatName val="0"/>
          <c:showSerName val="0"/>
          <c:showPercent val="0"/>
          <c:showBubbleSize val="0"/>
        </c:dLbls>
        <c:gapWidth val="150"/>
        <c:overlap val="100"/>
        <c:axId val="955641600"/>
        <c:axId val="420131728"/>
      </c:barChart>
      <c:lineChart>
        <c:grouping val="standard"/>
        <c:varyColors val="0"/>
        <c:ser>
          <c:idx val="5"/>
          <c:order val="3"/>
          <c:tx>
            <c:strRef>
              <c:f>'Gráfico A1.1'!$A$15</c:f>
              <c:strCache>
                <c:ptCount val="1"/>
                <c:pt idx="0">
                  <c:v>Balance Total</c:v>
                </c:pt>
              </c:strCache>
            </c:strRef>
          </c:tx>
          <c:spPr>
            <a:ln w="28575" cap="rnd">
              <a:solidFill>
                <a:srgbClr val="6B04AA"/>
              </a:solidFill>
              <a:round/>
            </a:ln>
            <a:effectLst/>
          </c:spPr>
          <c:marker>
            <c:symbol val="circle"/>
            <c:size val="5"/>
            <c:spPr>
              <a:solidFill>
                <a:srgbClr val="6B04AA"/>
              </a:solidFill>
              <a:ln w="28575">
                <a:solidFill>
                  <a:srgbClr val="6B04AA"/>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A1.1'!$B$4:$P$4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A1.1'!$B$15:$P$15</c:f>
              <c:numCache>
                <c:formatCode>0.0</c:formatCode>
                <c:ptCount val="15"/>
                <c:pt idx="0">
                  <c:v>-2.6</c:v>
                </c:pt>
                <c:pt idx="1">
                  <c:v>-7.9</c:v>
                </c:pt>
                <c:pt idx="2">
                  <c:v>-7.9</c:v>
                </c:pt>
                <c:pt idx="3">
                  <c:v>-6.5</c:v>
                </c:pt>
                <c:pt idx="4">
                  <c:v>-2.8</c:v>
                </c:pt>
                <c:pt idx="5">
                  <c:v>-1.5</c:v>
                </c:pt>
                <c:pt idx="6">
                  <c:v>-2.2000000000000002</c:v>
                </c:pt>
                <c:pt idx="7">
                  <c:v>-3.3</c:v>
                </c:pt>
                <c:pt idx="8">
                  <c:v>-3.1</c:v>
                </c:pt>
                <c:pt idx="9">
                  <c:v>-3.2</c:v>
                </c:pt>
                <c:pt idx="10">
                  <c:v>-2.9</c:v>
                </c:pt>
                <c:pt idx="11">
                  <c:v>-3</c:v>
                </c:pt>
                <c:pt idx="12">
                  <c:v>-2.7</c:v>
                </c:pt>
                <c:pt idx="13">
                  <c:v>-2.8</c:v>
                </c:pt>
                <c:pt idx="14">
                  <c:v>-2.7</c:v>
                </c:pt>
              </c:numCache>
            </c:numRef>
          </c:val>
          <c:smooth val="1"/>
          <c:extLst>
            <c:ext xmlns:c16="http://schemas.microsoft.com/office/drawing/2014/chart" uri="{C3380CC4-5D6E-409C-BE32-E72D297353CC}">
              <c16:uniqueId val="{00000015-714D-453A-930B-14D61024B98B}"/>
            </c:ext>
          </c:extLst>
        </c:ser>
        <c:dLbls>
          <c:showLegendKey val="0"/>
          <c:showVal val="0"/>
          <c:showCatName val="0"/>
          <c:showSerName val="0"/>
          <c:showPercent val="0"/>
          <c:showBubbleSize val="0"/>
        </c:dLbls>
        <c:marker val="1"/>
        <c:smooth val="0"/>
        <c:axId val="955641600"/>
        <c:axId val="420131728"/>
      </c:lineChart>
      <c:catAx>
        <c:axId val="9556416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20131728"/>
        <c:crosses val="autoZero"/>
        <c:auto val="1"/>
        <c:lblAlgn val="ctr"/>
        <c:lblOffset val="100"/>
        <c:noMultiLvlLbl val="0"/>
      </c:catAx>
      <c:valAx>
        <c:axId val="420131728"/>
        <c:scaling>
          <c:orientation val="minMax"/>
        </c:scaling>
        <c:delete val="1"/>
        <c:axPos val="l"/>
        <c:numFmt formatCode="0.0" sourceLinked="1"/>
        <c:majorTickMark val="none"/>
        <c:minorTickMark val="none"/>
        <c:tickLblPos val="nextTo"/>
        <c:crossAx val="95564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9541826306575439E-2"/>
          <c:y val="1.4076054249873949E-2"/>
          <c:w val="0.94768892579644093"/>
          <c:h val="0.76497593971395339"/>
        </c:manualLayout>
      </c:layout>
      <c:lineChart>
        <c:grouping val="standard"/>
        <c:varyColors val="0"/>
        <c:ser>
          <c:idx val="4"/>
          <c:order val="0"/>
          <c:tx>
            <c:strRef>
              <c:f>'Gráfico A1.10'!$A$4</c:f>
              <c:strCache>
                <c:ptCount val="1"/>
                <c:pt idx="0">
                  <c:v>Balance primario del SPNF */</c:v>
                </c:pt>
              </c:strCache>
            </c:strRef>
          </c:tx>
          <c:spPr>
            <a:ln w="28575" cap="rnd">
              <a:solidFill>
                <a:srgbClr val="6B04AA"/>
              </a:solidFill>
              <a:round/>
            </a:ln>
            <a:effectLst/>
          </c:spPr>
          <c:marker>
            <c:symbol val="circle"/>
            <c:size val="7"/>
            <c:spPr>
              <a:solidFill>
                <a:srgbClr val="6B04AA"/>
              </a:solidFill>
              <a:ln w="9525">
                <a:solidFill>
                  <a:srgbClr val="6B04AA"/>
                </a:solidFill>
              </a:ln>
              <a:effectLst/>
            </c:spPr>
          </c:marker>
          <c:dLbls>
            <c:dLbl>
              <c:idx val="0"/>
              <c:layout>
                <c:manualLayout>
                  <c:x val="-4.349133883147048E-2"/>
                  <c:y val="6.34654352093155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6E-407C-9EED-5DE3E31F721A}"/>
                </c:ext>
              </c:extLst>
            </c:dLbl>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A1.10'!$B$3:$P$3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A1.10'!$B$4:$P$4</c:f>
              <c:numCache>
                <c:formatCode>#,##0.0</c:formatCode>
                <c:ptCount val="15"/>
                <c:pt idx="0">
                  <c:v>0.5</c:v>
                </c:pt>
                <c:pt idx="1">
                  <c:v>-5.3</c:v>
                </c:pt>
                <c:pt idx="2">
                  <c:v>-5.3</c:v>
                </c:pt>
                <c:pt idx="3">
                  <c:v>-2</c:v>
                </c:pt>
                <c:pt idx="4">
                  <c:v>1.1000000000000001</c:v>
                </c:pt>
                <c:pt idx="5">
                  <c:v>2.5</c:v>
                </c:pt>
                <c:pt idx="6">
                  <c:v>1.2</c:v>
                </c:pt>
                <c:pt idx="7">
                  <c:v>0.1</c:v>
                </c:pt>
                <c:pt idx="8">
                  <c:v>-0.2</c:v>
                </c:pt>
                <c:pt idx="9">
                  <c:v>0.5</c:v>
                </c:pt>
                <c:pt idx="10">
                  <c:v>0.2</c:v>
                </c:pt>
                <c:pt idx="11">
                  <c:v>0.1</c:v>
                </c:pt>
                <c:pt idx="12">
                  <c:v>0.2</c:v>
                </c:pt>
                <c:pt idx="13">
                  <c:v>0.7</c:v>
                </c:pt>
                <c:pt idx="14">
                  <c:v>0.6</c:v>
                </c:pt>
              </c:numCache>
            </c:numRef>
          </c:val>
          <c:smooth val="1"/>
          <c:extLst>
            <c:ext xmlns:c16="http://schemas.microsoft.com/office/drawing/2014/chart" uri="{C3380CC4-5D6E-409C-BE32-E72D297353CC}">
              <c16:uniqueId val="{00000001-FB6E-407C-9EED-5DE3E31F721A}"/>
            </c:ext>
          </c:extLst>
        </c:ser>
        <c:ser>
          <c:idx val="5"/>
          <c:order val="1"/>
          <c:tx>
            <c:strRef>
              <c:f>'Gráfico A1.10'!$A$5</c:f>
              <c:strCache>
                <c:ptCount val="1"/>
                <c:pt idx="0">
                  <c:v>Balance primario del SPNF</c:v>
                </c:pt>
              </c:strCache>
            </c:strRef>
          </c:tx>
          <c:spPr>
            <a:ln w="28575" cap="rnd">
              <a:solidFill>
                <a:srgbClr val="B61F9F"/>
              </a:solidFill>
              <a:round/>
            </a:ln>
            <a:effectLst/>
          </c:spPr>
          <c:marker>
            <c:symbol val="circle"/>
            <c:size val="7"/>
            <c:spPr>
              <a:solidFill>
                <a:srgbClr val="B61F9F"/>
              </a:solidFill>
              <a:ln w="9525">
                <a:solidFill>
                  <a:srgbClr val="B61F9F"/>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A1.10'!$B$3:$P$3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A1.10'!$B$5:$P$5</c:f>
              <c:numCache>
                <c:formatCode>#,##0.0</c:formatCode>
                <c:ptCount val="15"/>
                <c:pt idx="0">
                  <c:v>0.7</c:v>
                </c:pt>
                <c:pt idx="1">
                  <c:v>-4.5999999999999996</c:v>
                </c:pt>
                <c:pt idx="2">
                  <c:v>-3.6</c:v>
                </c:pt>
                <c:pt idx="3">
                  <c:v>-2</c:v>
                </c:pt>
                <c:pt idx="4">
                  <c:v>1.2</c:v>
                </c:pt>
                <c:pt idx="5">
                  <c:v>3.1</c:v>
                </c:pt>
                <c:pt idx="6">
                  <c:v>1.8</c:v>
                </c:pt>
                <c:pt idx="7">
                  <c:v>0.7</c:v>
                </c:pt>
                <c:pt idx="8">
                  <c:v>0.3</c:v>
                </c:pt>
                <c:pt idx="9">
                  <c:v>1</c:v>
                </c:pt>
                <c:pt idx="10">
                  <c:v>0.7</c:v>
                </c:pt>
                <c:pt idx="11">
                  <c:v>0.5</c:v>
                </c:pt>
                <c:pt idx="12">
                  <c:v>0.6</c:v>
                </c:pt>
                <c:pt idx="13">
                  <c:v>1.2</c:v>
                </c:pt>
                <c:pt idx="14">
                  <c:v>1.1000000000000001</c:v>
                </c:pt>
              </c:numCache>
            </c:numRef>
          </c:val>
          <c:smooth val="1"/>
          <c:extLst>
            <c:ext xmlns:c16="http://schemas.microsoft.com/office/drawing/2014/chart" uri="{C3380CC4-5D6E-409C-BE32-E72D297353CC}">
              <c16:uniqueId val="{00000002-FB6E-407C-9EED-5DE3E31F721A}"/>
            </c:ext>
          </c:extLst>
        </c:ser>
        <c:dLbls>
          <c:showLegendKey val="0"/>
          <c:showVal val="0"/>
          <c:showCatName val="0"/>
          <c:showSerName val="0"/>
          <c:showPercent val="0"/>
          <c:showBubbleSize val="0"/>
        </c:dLbls>
        <c:marker val="1"/>
        <c:smooth val="0"/>
        <c:axId val="1367644608"/>
        <c:axId val="1367644064"/>
      </c:lineChart>
      <c:catAx>
        <c:axId val="13676446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crossAx val="1367644064"/>
        <c:crosses val="autoZero"/>
        <c:auto val="1"/>
        <c:lblAlgn val="ctr"/>
        <c:lblOffset val="100"/>
        <c:noMultiLvlLbl val="0"/>
      </c:catAx>
      <c:valAx>
        <c:axId val="1367644064"/>
        <c:scaling>
          <c:orientation val="minMax"/>
        </c:scaling>
        <c:delete val="1"/>
        <c:axPos val="l"/>
        <c:numFmt formatCode="#,##0.0" sourceLinked="1"/>
        <c:majorTickMark val="none"/>
        <c:minorTickMark val="none"/>
        <c:tickLblPos val="nextTo"/>
        <c:crossAx val="1367644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884483557202408E-2"/>
          <c:y val="3.7703513281919454E-2"/>
          <c:w val="0.94758241711394087"/>
          <c:h val="0.72672403947951891"/>
        </c:manualLayout>
      </c:layout>
      <c:barChart>
        <c:barDir val="col"/>
        <c:grouping val="clustered"/>
        <c:varyColors val="0"/>
        <c:ser>
          <c:idx val="3"/>
          <c:order val="3"/>
          <c:tx>
            <c:strRef>
              <c:f>'Gráfico A1.11'!$A$7</c:f>
              <c:strCache>
                <c:ptCount val="1"/>
                <c:pt idx="0">
                  <c:v> Balance Primario Ley 819 de 2003</c:v>
                </c:pt>
              </c:strCache>
            </c:strRef>
          </c:tx>
          <c:spPr>
            <a:solidFill>
              <a:srgbClr val="B61F9F"/>
            </a:solidFill>
          </c:spPr>
          <c:invertIfNegative val="0"/>
          <c:dLbls>
            <c:spPr>
              <a:noFill/>
              <a:ln>
                <a:noFill/>
              </a:ln>
              <a:effectLst/>
            </c:spPr>
            <c:txPr>
              <a:bodyPr wrap="square" lIns="38100" tIns="19050" rIns="38100" bIns="19050" anchor="ctr">
                <a:spAutoFit/>
              </a:bodyPr>
              <a:lstStyle/>
              <a:p>
                <a:pPr>
                  <a:defRPr sz="800" b="1">
                    <a:solidFill>
                      <a:srgbClr val="B61F9F"/>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A1.11'!$B$3:$P$3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A1.11'!$B$7:$P$7</c:f>
              <c:numCache>
                <c:formatCode>#,##0.0</c:formatCode>
                <c:ptCount val="15"/>
                <c:pt idx="0">
                  <c:v>0.5</c:v>
                </c:pt>
                <c:pt idx="1">
                  <c:v>-5.3</c:v>
                </c:pt>
                <c:pt idx="2">
                  <c:v>-5.3</c:v>
                </c:pt>
                <c:pt idx="3">
                  <c:v>-2</c:v>
                </c:pt>
                <c:pt idx="4">
                  <c:v>1.1000000000000001</c:v>
                </c:pt>
                <c:pt idx="5">
                  <c:v>2.5</c:v>
                </c:pt>
                <c:pt idx="6">
                  <c:v>1.2</c:v>
                </c:pt>
                <c:pt idx="7">
                  <c:v>0.1</c:v>
                </c:pt>
                <c:pt idx="8">
                  <c:v>-0.2</c:v>
                </c:pt>
                <c:pt idx="9">
                  <c:v>0.5</c:v>
                </c:pt>
                <c:pt idx="10">
                  <c:v>0.2</c:v>
                </c:pt>
                <c:pt idx="11">
                  <c:v>0</c:v>
                </c:pt>
                <c:pt idx="12">
                  <c:v>0.2</c:v>
                </c:pt>
                <c:pt idx="13">
                  <c:v>0.7</c:v>
                </c:pt>
                <c:pt idx="14">
                  <c:v>0.6</c:v>
                </c:pt>
              </c:numCache>
            </c:numRef>
          </c:val>
          <c:extLst>
            <c:ext xmlns:c16="http://schemas.microsoft.com/office/drawing/2014/chart" uri="{C3380CC4-5D6E-409C-BE32-E72D297353CC}">
              <c16:uniqueId val="{00000000-DE74-4852-BFA5-63EE364734A0}"/>
            </c:ext>
          </c:extLst>
        </c:ser>
        <c:dLbls>
          <c:showLegendKey val="0"/>
          <c:showVal val="1"/>
          <c:showCatName val="0"/>
          <c:showSerName val="0"/>
          <c:showPercent val="0"/>
          <c:showBubbleSize val="0"/>
        </c:dLbls>
        <c:gapWidth val="100"/>
        <c:axId val="1169290832"/>
        <c:axId val="1169287504"/>
      </c:barChart>
      <c:lineChart>
        <c:grouping val="standard"/>
        <c:varyColors val="0"/>
        <c:ser>
          <c:idx val="0"/>
          <c:order val="0"/>
          <c:tx>
            <c:strRef>
              <c:f>'Gráfico A1.11'!$A$4</c:f>
              <c:strCache>
                <c:ptCount val="1"/>
                <c:pt idx="0">
                  <c:v>Deuda agregada</c:v>
                </c:pt>
              </c:strCache>
            </c:strRef>
          </c:tx>
          <c:spPr>
            <a:ln w="28575">
              <a:solidFill>
                <a:srgbClr val="6B04AA"/>
              </a:solidFill>
            </a:ln>
          </c:spPr>
          <c:marker>
            <c:symbol val="none"/>
          </c:marker>
          <c:dLbls>
            <c:spPr>
              <a:noFill/>
              <a:ln>
                <a:noFill/>
              </a:ln>
              <a:effectLst/>
            </c:spPr>
            <c:txPr>
              <a:bodyPr wrap="square" lIns="38100" tIns="19050" rIns="38100" bIns="19050" anchor="ctr">
                <a:spAutoFit/>
              </a:bodyPr>
              <a:lstStyle/>
              <a:p>
                <a:pPr>
                  <a:defRPr sz="800" b="1">
                    <a:solidFill>
                      <a:srgbClr val="6B04AA"/>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A1.11'!$B$3:$P$3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A1.11'!$B$4:$P$4</c:f>
              <c:numCache>
                <c:formatCode>#,##0.0</c:formatCode>
                <c:ptCount val="15"/>
                <c:pt idx="0">
                  <c:v>55.5</c:v>
                </c:pt>
                <c:pt idx="1">
                  <c:v>71.3</c:v>
                </c:pt>
                <c:pt idx="2">
                  <c:v>70.3</c:v>
                </c:pt>
                <c:pt idx="3">
                  <c:v>65.8</c:v>
                </c:pt>
                <c:pt idx="4">
                  <c:v>64.7</c:v>
                </c:pt>
                <c:pt idx="5">
                  <c:v>62.3</c:v>
                </c:pt>
                <c:pt idx="6">
                  <c:v>61</c:v>
                </c:pt>
                <c:pt idx="7">
                  <c:v>60.8</c:v>
                </c:pt>
                <c:pt idx="8">
                  <c:v>61.1</c:v>
                </c:pt>
                <c:pt idx="9">
                  <c:v>60.8</c:v>
                </c:pt>
                <c:pt idx="10">
                  <c:v>60.6</c:v>
                </c:pt>
                <c:pt idx="11">
                  <c:v>60.6</c:v>
                </c:pt>
                <c:pt idx="12">
                  <c:v>60.6</c:v>
                </c:pt>
                <c:pt idx="13">
                  <c:v>60.1</c:v>
                </c:pt>
                <c:pt idx="14">
                  <c:v>59.6</c:v>
                </c:pt>
              </c:numCache>
            </c:numRef>
          </c:val>
          <c:smooth val="1"/>
          <c:extLst>
            <c:ext xmlns:c16="http://schemas.microsoft.com/office/drawing/2014/chart" uri="{C3380CC4-5D6E-409C-BE32-E72D297353CC}">
              <c16:uniqueId val="{00000001-DE74-4852-BFA5-63EE364734A0}"/>
            </c:ext>
          </c:extLst>
        </c:ser>
        <c:ser>
          <c:idx val="1"/>
          <c:order val="1"/>
          <c:tx>
            <c:strRef>
              <c:f>'Gráfico A1.11'!$A$5</c:f>
              <c:strCache>
                <c:ptCount val="1"/>
                <c:pt idx="0">
                  <c:v>Deuda consolidada</c:v>
                </c:pt>
              </c:strCache>
            </c:strRef>
          </c:tx>
          <c:spPr>
            <a:ln w="28575">
              <a:solidFill>
                <a:srgbClr val="48A4E4"/>
              </a:solidFill>
            </a:ln>
          </c:spPr>
          <c:marker>
            <c:symbol val="none"/>
          </c:marker>
          <c:dLbls>
            <c:spPr>
              <a:noFill/>
              <a:ln>
                <a:noFill/>
              </a:ln>
              <a:effectLst/>
            </c:spPr>
            <c:txPr>
              <a:bodyPr wrap="square" lIns="38100" tIns="19050" rIns="38100" bIns="19050" anchor="ctr">
                <a:spAutoFit/>
              </a:bodyPr>
              <a:lstStyle/>
              <a:p>
                <a:pPr>
                  <a:defRPr sz="800" b="1">
                    <a:solidFill>
                      <a:srgbClr val="48A4E4"/>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A1.11'!$B$3:$P$3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A1.11'!$B$5:$P$5</c:f>
              <c:numCache>
                <c:formatCode>#,##0.0</c:formatCode>
                <c:ptCount val="15"/>
                <c:pt idx="0">
                  <c:v>47.5</c:v>
                </c:pt>
                <c:pt idx="1">
                  <c:v>62.1</c:v>
                </c:pt>
                <c:pt idx="2">
                  <c:v>61.7</c:v>
                </c:pt>
                <c:pt idx="3">
                  <c:v>56.9</c:v>
                </c:pt>
                <c:pt idx="4">
                  <c:v>56</c:v>
                </c:pt>
                <c:pt idx="5">
                  <c:v>53.6</c:v>
                </c:pt>
                <c:pt idx="6">
                  <c:v>52.4</c:v>
                </c:pt>
                <c:pt idx="7">
                  <c:v>52.3</c:v>
                </c:pt>
                <c:pt idx="8">
                  <c:v>52.8</c:v>
                </c:pt>
                <c:pt idx="9">
                  <c:v>52.7</c:v>
                </c:pt>
                <c:pt idx="10">
                  <c:v>52.6</c:v>
                </c:pt>
                <c:pt idx="11">
                  <c:v>52.9</c:v>
                </c:pt>
                <c:pt idx="12">
                  <c:v>53.2</c:v>
                </c:pt>
                <c:pt idx="13">
                  <c:v>52.8</c:v>
                </c:pt>
                <c:pt idx="14">
                  <c:v>52</c:v>
                </c:pt>
              </c:numCache>
            </c:numRef>
          </c:val>
          <c:smooth val="1"/>
          <c:extLst>
            <c:ext xmlns:c16="http://schemas.microsoft.com/office/drawing/2014/chart" uri="{C3380CC4-5D6E-409C-BE32-E72D297353CC}">
              <c16:uniqueId val="{00000002-DE74-4852-BFA5-63EE364734A0}"/>
            </c:ext>
          </c:extLst>
        </c:ser>
        <c:ser>
          <c:idx val="2"/>
          <c:order val="2"/>
          <c:tx>
            <c:strRef>
              <c:f>'Gráfico A1.11'!$A$6</c:f>
              <c:strCache>
                <c:ptCount val="1"/>
                <c:pt idx="0">
                  <c:v>Deuda neta</c:v>
                </c:pt>
              </c:strCache>
            </c:strRef>
          </c:tx>
          <c:spPr>
            <a:ln w="28575">
              <a:solidFill>
                <a:srgbClr val="08C5A8"/>
              </a:solidFill>
            </a:ln>
          </c:spPr>
          <c:marker>
            <c:symbol val="none"/>
          </c:marker>
          <c:dLbls>
            <c:dLbl>
              <c:idx val="4"/>
              <c:layout>
                <c:manualLayout>
                  <c:x val="-4.1041865079365081E-2"/>
                  <c:y val="-5.3407936507936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74-4852-BFA5-63EE364734A0}"/>
                </c:ext>
              </c:extLst>
            </c:dLbl>
            <c:dLbl>
              <c:idx val="5"/>
              <c:layout>
                <c:manualLayout>
                  <c:x val="-4.1041865079365081E-2"/>
                  <c:y val="-5.3407936507936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E74-4852-BFA5-63EE364734A0}"/>
                </c:ext>
              </c:extLst>
            </c:dLbl>
            <c:dLbl>
              <c:idx val="6"/>
              <c:layout>
                <c:manualLayout>
                  <c:x val="-4.1041865079365081E-2"/>
                  <c:y val="-5.3407936507936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74-4852-BFA5-63EE364734A0}"/>
                </c:ext>
              </c:extLst>
            </c:dLbl>
            <c:dLbl>
              <c:idx val="7"/>
              <c:layout>
                <c:manualLayout>
                  <c:x val="-4.1041865079365081E-2"/>
                  <c:y val="-5.34079365079365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E74-4852-BFA5-63EE364734A0}"/>
                </c:ext>
              </c:extLst>
            </c:dLbl>
            <c:dLbl>
              <c:idx val="8"/>
              <c:layout>
                <c:manualLayout>
                  <c:x val="-4.1041865079365081E-2"/>
                  <c:y val="-4.83682539682540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74-4852-BFA5-63EE364734A0}"/>
                </c:ext>
              </c:extLst>
            </c:dLbl>
            <c:dLbl>
              <c:idx val="9"/>
              <c:layout>
                <c:manualLayout>
                  <c:x val="-4.1041865079365081E-2"/>
                  <c:y val="-5.3407936507936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E74-4852-BFA5-63EE364734A0}"/>
                </c:ext>
              </c:extLst>
            </c:dLbl>
            <c:dLbl>
              <c:idx val="10"/>
              <c:layout>
                <c:manualLayout>
                  <c:x val="-4.1041865079365171E-2"/>
                  <c:y val="-5.3407936507936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E74-4852-BFA5-63EE364734A0}"/>
                </c:ext>
              </c:extLst>
            </c:dLbl>
            <c:dLbl>
              <c:idx val="11"/>
              <c:layout>
                <c:manualLayout>
                  <c:x val="-4.1041865079365081E-2"/>
                  <c:y val="-5.3407936507936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E74-4852-BFA5-63EE364734A0}"/>
                </c:ext>
              </c:extLst>
            </c:dLbl>
            <c:dLbl>
              <c:idx val="12"/>
              <c:layout>
                <c:manualLayout>
                  <c:x val="-4.1041865079365081E-2"/>
                  <c:y val="-5.340793650793655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E74-4852-BFA5-63EE364734A0}"/>
                </c:ext>
              </c:extLst>
            </c:dLbl>
            <c:dLbl>
              <c:idx val="13"/>
              <c:layout>
                <c:manualLayout>
                  <c:x val="-4.1041865079365081E-2"/>
                  <c:y val="-5.340793650793650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E74-4852-BFA5-63EE364734A0}"/>
                </c:ext>
              </c:extLst>
            </c:dLbl>
            <c:dLbl>
              <c:idx val="14"/>
              <c:layout>
                <c:manualLayout>
                  <c:x val="-4.1041865079365081E-2"/>
                  <c:y val="-4.836825396825401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DE74-4852-BFA5-63EE364734A0}"/>
                </c:ext>
              </c:extLst>
            </c:dLbl>
            <c:spPr>
              <a:noFill/>
              <a:ln>
                <a:noFill/>
              </a:ln>
              <a:effectLst/>
            </c:spPr>
            <c:txPr>
              <a:bodyPr wrap="square" lIns="38100" tIns="19050" rIns="38100" bIns="19050" anchor="ctr">
                <a:spAutoFit/>
              </a:bodyPr>
              <a:lstStyle/>
              <a:p>
                <a:pPr>
                  <a:defRPr sz="800" b="1">
                    <a:solidFill>
                      <a:srgbClr val="08C5A8"/>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A1.11'!$B$3:$P$3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A1.11'!$B$6:$P$6</c:f>
              <c:numCache>
                <c:formatCode>#,##0.0</c:formatCode>
                <c:ptCount val="15"/>
                <c:pt idx="0">
                  <c:v>39.6</c:v>
                </c:pt>
                <c:pt idx="1">
                  <c:v>51.9</c:v>
                </c:pt>
                <c:pt idx="2">
                  <c:v>53.3</c:v>
                </c:pt>
                <c:pt idx="3">
                  <c:v>49.2</c:v>
                </c:pt>
                <c:pt idx="4">
                  <c:v>48.2</c:v>
                </c:pt>
                <c:pt idx="5">
                  <c:v>45.9</c:v>
                </c:pt>
                <c:pt idx="6">
                  <c:v>44.7</c:v>
                </c:pt>
                <c:pt idx="7">
                  <c:v>44.6</c:v>
                </c:pt>
                <c:pt idx="8">
                  <c:v>45.2</c:v>
                </c:pt>
                <c:pt idx="9">
                  <c:v>45</c:v>
                </c:pt>
                <c:pt idx="10">
                  <c:v>45</c:v>
                </c:pt>
                <c:pt idx="11">
                  <c:v>45.2</c:v>
                </c:pt>
                <c:pt idx="12">
                  <c:v>45.6</c:v>
                </c:pt>
                <c:pt idx="13">
                  <c:v>45.2</c:v>
                </c:pt>
                <c:pt idx="14">
                  <c:v>45.3</c:v>
                </c:pt>
              </c:numCache>
            </c:numRef>
          </c:val>
          <c:smooth val="1"/>
          <c:extLst>
            <c:ext xmlns:c16="http://schemas.microsoft.com/office/drawing/2014/chart" uri="{C3380CC4-5D6E-409C-BE32-E72D297353CC}">
              <c16:uniqueId val="{0000000E-DE74-4852-BFA5-63EE364734A0}"/>
            </c:ext>
          </c:extLst>
        </c:ser>
        <c:dLbls>
          <c:showLegendKey val="0"/>
          <c:showVal val="1"/>
          <c:showCatName val="0"/>
          <c:showSerName val="0"/>
          <c:showPercent val="0"/>
          <c:showBubbleSize val="0"/>
        </c:dLbls>
        <c:marker val="1"/>
        <c:smooth val="0"/>
        <c:axId val="1169282096"/>
        <c:axId val="1169297904"/>
      </c:lineChart>
      <c:catAx>
        <c:axId val="1169282096"/>
        <c:scaling>
          <c:orientation val="minMax"/>
        </c:scaling>
        <c:delete val="0"/>
        <c:axPos val="b"/>
        <c:numFmt formatCode="General" sourceLinked="1"/>
        <c:majorTickMark val="none"/>
        <c:minorTickMark val="none"/>
        <c:tickLblPos val="low"/>
        <c:spPr>
          <a:noFill/>
          <a:ln w="9525" cap="flat" cmpd="sng" algn="ctr">
            <a:noFill/>
            <a:round/>
          </a:ln>
          <a:effectLst/>
        </c:spPr>
        <c:txPr>
          <a:bodyPr rot="0" spcFirstLastPara="1" vertOverflow="ellipsis" vert="horz" wrap="square" anchor="ctr" anchorCtr="1"/>
          <a:lstStyle/>
          <a:p>
            <a:pPr>
              <a:defRPr sz="8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crossAx val="1169297904"/>
        <c:crosses val="autoZero"/>
        <c:auto val="1"/>
        <c:lblAlgn val="ctr"/>
        <c:lblOffset val="100"/>
        <c:noMultiLvlLbl val="0"/>
      </c:catAx>
      <c:valAx>
        <c:axId val="1169297904"/>
        <c:scaling>
          <c:orientation val="minMax"/>
          <c:max val="80"/>
          <c:min val="1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noFill/>
                <a:latin typeface="Arial" panose="020B0604020202020204" pitchFamily="34" charset="0"/>
                <a:ea typeface="+mn-ea"/>
                <a:cs typeface="Arial" panose="020B0604020202020204" pitchFamily="34" charset="0"/>
              </a:defRPr>
            </a:pPr>
            <a:endParaRPr lang="es-CO"/>
          </a:p>
        </c:txPr>
        <c:crossAx val="1169282096"/>
        <c:crosses val="autoZero"/>
        <c:crossBetween val="between"/>
      </c:valAx>
      <c:valAx>
        <c:axId val="1169287504"/>
        <c:scaling>
          <c:orientation val="minMax"/>
          <c:max val="30"/>
          <c:min val="-10"/>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700" b="0" i="0" u="none" strike="noStrike" kern="1200" baseline="0">
                <a:noFill/>
                <a:latin typeface="Arial" panose="020B0604020202020204" pitchFamily="34" charset="0"/>
                <a:ea typeface="+mn-ea"/>
                <a:cs typeface="Arial" panose="020B0604020202020204" pitchFamily="34" charset="0"/>
              </a:defRPr>
            </a:pPr>
            <a:endParaRPr lang="es-CO"/>
          </a:p>
        </c:txPr>
        <c:crossAx val="1169290832"/>
        <c:crosses val="max"/>
        <c:crossBetween val="between"/>
      </c:valAx>
      <c:catAx>
        <c:axId val="1169290832"/>
        <c:scaling>
          <c:orientation val="minMax"/>
        </c:scaling>
        <c:delete val="1"/>
        <c:axPos val="b"/>
        <c:numFmt formatCode="General" sourceLinked="1"/>
        <c:majorTickMark val="out"/>
        <c:minorTickMark val="none"/>
        <c:tickLblPos val="nextTo"/>
        <c:crossAx val="1169287504"/>
        <c:crosses val="autoZero"/>
        <c:auto val="1"/>
        <c:lblAlgn val="ctr"/>
        <c:lblOffset val="100"/>
        <c:noMultiLvlLbl val="0"/>
      </c:catAx>
      <c:spPr>
        <a:noFill/>
        <a:ln>
          <a:noFill/>
        </a:ln>
        <a:effectLst/>
      </c:spPr>
    </c:plotArea>
    <c:legend>
      <c:legendPos val="b"/>
      <c:layout>
        <c:manualLayout>
          <c:xMode val="edge"/>
          <c:yMode val="edge"/>
          <c:x val="8.8096496326899932E-4"/>
          <c:y val="0.88938293650793654"/>
          <c:w val="0.97505725359659423"/>
          <c:h val="0.11061706349206352"/>
        </c:manualLayout>
      </c:layout>
      <c:overlay val="0"/>
      <c:txPr>
        <a:bodyPr/>
        <a:lstStyle/>
        <a:p>
          <a:pPr>
            <a:defRPr sz="800">
              <a:solidFill>
                <a:schemeClr val="tx1">
                  <a:lumMod val="75000"/>
                  <a:lumOff val="25000"/>
                </a:schemeClr>
              </a:solidFill>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563105746062847E-3"/>
          <c:y val="0.10404681602953539"/>
          <c:w val="0.97813595950977505"/>
          <c:h val="0.68082734870371653"/>
        </c:manualLayout>
      </c:layout>
      <c:barChart>
        <c:barDir val="col"/>
        <c:grouping val="stacked"/>
        <c:varyColors val="0"/>
        <c:ser>
          <c:idx val="0"/>
          <c:order val="0"/>
          <c:tx>
            <c:strRef>
              <c:f>'Gráfico A1.12'!$B$6</c:f>
              <c:strCache>
                <c:ptCount val="1"/>
                <c:pt idx="0">
                  <c:v>Banco de la República</c:v>
                </c:pt>
              </c:strCache>
            </c:strRef>
          </c:tx>
          <c:spPr>
            <a:solidFill>
              <a:srgbClr val="B61F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A1.12'!$C$4:$Q$4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A1.12'!$C$6:$Q$6</c:f>
              <c:numCache>
                <c:formatCode>#,##0.0</c:formatCode>
                <c:ptCount val="15"/>
                <c:pt idx="0">
                  <c:v>0.7</c:v>
                </c:pt>
                <c:pt idx="1">
                  <c:v>0.7</c:v>
                </c:pt>
                <c:pt idx="2">
                  <c:v>0.1</c:v>
                </c:pt>
                <c:pt idx="3">
                  <c:v>0</c:v>
                </c:pt>
                <c:pt idx="4">
                  <c:v>0.6</c:v>
                </c:pt>
                <c:pt idx="5">
                  <c:v>0.6</c:v>
                </c:pt>
                <c:pt idx="6">
                  <c:v>0.6</c:v>
                </c:pt>
                <c:pt idx="7">
                  <c:v>0.5</c:v>
                </c:pt>
                <c:pt idx="8">
                  <c:v>0.5</c:v>
                </c:pt>
                <c:pt idx="9">
                  <c:v>0.5</c:v>
                </c:pt>
                <c:pt idx="10">
                  <c:v>0.5</c:v>
                </c:pt>
                <c:pt idx="11">
                  <c:v>0.5</c:v>
                </c:pt>
                <c:pt idx="12">
                  <c:v>0.5</c:v>
                </c:pt>
                <c:pt idx="13">
                  <c:v>0.5</c:v>
                </c:pt>
                <c:pt idx="14">
                  <c:v>0.5</c:v>
                </c:pt>
              </c:numCache>
            </c:numRef>
          </c:val>
          <c:extLst>
            <c:ext xmlns:c16="http://schemas.microsoft.com/office/drawing/2014/chart" uri="{C3380CC4-5D6E-409C-BE32-E72D297353CC}">
              <c16:uniqueId val="{00000000-1506-48A2-A302-05FF1BB8415C}"/>
            </c:ext>
          </c:extLst>
        </c:ser>
        <c:ser>
          <c:idx val="2"/>
          <c:order val="1"/>
          <c:tx>
            <c:strRef>
              <c:f>'Gráfico A1.12'!$B$8</c:f>
              <c:strCache>
                <c:ptCount val="1"/>
                <c:pt idx="0">
                  <c:v>Fogafín</c:v>
                </c:pt>
              </c:strCache>
            </c:strRef>
          </c:tx>
          <c:spPr>
            <a:solidFill>
              <a:srgbClr val="48A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A1.12'!$C$4:$Q$4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A1.12'!$C$8:$Q$8</c:f>
              <c:numCache>
                <c:formatCode>#,##0.0</c:formatCode>
                <c:ptCount val="15"/>
                <c:pt idx="0">
                  <c:v>0.1</c:v>
                </c:pt>
                <c:pt idx="1">
                  <c:v>0.1</c:v>
                </c:pt>
                <c:pt idx="2">
                  <c:v>0.1</c:v>
                </c:pt>
                <c:pt idx="3">
                  <c:v>0.1</c:v>
                </c:pt>
                <c:pt idx="4">
                  <c:v>0.1</c:v>
                </c:pt>
                <c:pt idx="5">
                  <c:v>0.1</c:v>
                </c:pt>
                <c:pt idx="6">
                  <c:v>0.1</c:v>
                </c:pt>
                <c:pt idx="7">
                  <c:v>0.1</c:v>
                </c:pt>
                <c:pt idx="8">
                  <c:v>0.1</c:v>
                </c:pt>
                <c:pt idx="9">
                  <c:v>0.1</c:v>
                </c:pt>
                <c:pt idx="10">
                  <c:v>0.1</c:v>
                </c:pt>
                <c:pt idx="11">
                  <c:v>0.1</c:v>
                </c:pt>
                <c:pt idx="12">
                  <c:v>0.1</c:v>
                </c:pt>
                <c:pt idx="13">
                  <c:v>0.1</c:v>
                </c:pt>
                <c:pt idx="14">
                  <c:v>0.1</c:v>
                </c:pt>
              </c:numCache>
            </c:numRef>
          </c:val>
          <c:extLst>
            <c:ext xmlns:c16="http://schemas.microsoft.com/office/drawing/2014/chart" uri="{C3380CC4-5D6E-409C-BE32-E72D297353CC}">
              <c16:uniqueId val="{00000001-1506-48A2-A302-05FF1BB8415C}"/>
            </c:ext>
          </c:extLst>
        </c:ser>
        <c:dLbls>
          <c:showLegendKey val="0"/>
          <c:showVal val="0"/>
          <c:showCatName val="0"/>
          <c:showSerName val="0"/>
          <c:showPercent val="0"/>
          <c:showBubbleSize val="0"/>
        </c:dLbls>
        <c:gapWidth val="75"/>
        <c:overlap val="100"/>
        <c:axId val="1252736584"/>
        <c:axId val="1252736256"/>
      </c:barChart>
      <c:lineChart>
        <c:grouping val="standard"/>
        <c:varyColors val="0"/>
        <c:ser>
          <c:idx val="9"/>
          <c:order val="2"/>
          <c:tx>
            <c:strRef>
              <c:f>'Gráfico A1.12'!$B$12</c:f>
              <c:strCache>
                <c:ptCount val="1"/>
              </c:strCache>
            </c:strRef>
          </c:tx>
          <c:spPr>
            <a:ln w="28575" cap="rnd">
              <a:solidFill>
                <a:srgbClr val="6B04AA"/>
              </a:solidFill>
              <a:round/>
            </a:ln>
            <a:effectLst/>
          </c:spPr>
          <c:marker>
            <c:symbol val="circle"/>
            <c:size val="12"/>
            <c:spPr>
              <a:solidFill>
                <a:srgbClr val="7030A0">
                  <a:alpha val="90000"/>
                </a:srgbClr>
              </a:solidFill>
              <a:ln w="9525">
                <a:noFill/>
              </a:ln>
              <a:effectLst/>
            </c:spPr>
          </c:marker>
          <c:dLbls>
            <c:dLbl>
              <c:idx val="2"/>
              <c:layout>
                <c:manualLayout>
                  <c:x val="-4.0571341589205299E-2"/>
                  <c:y val="-8.93714060085810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506-48A2-A302-05FF1BB8415C}"/>
                </c:ext>
              </c:extLst>
            </c:dLbl>
            <c:dLbl>
              <c:idx val="3"/>
              <c:layout>
                <c:manualLayout>
                  <c:x val="-5.3289630488642666E-2"/>
                  <c:y val="-9.916553269445294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506-48A2-A302-05FF1BB8415C}"/>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'Gráfico A1.12'!$C$10:$Q$10</c:f>
              <c:numCache>
                <c:formatCode>#,##0.0</c:formatCode>
                <c:ptCount val="15"/>
                <c:pt idx="0">
                  <c:v>0.8</c:v>
                </c:pt>
                <c:pt idx="1">
                  <c:v>0.9</c:v>
                </c:pt>
                <c:pt idx="2">
                  <c:v>0.2</c:v>
                </c:pt>
                <c:pt idx="3">
                  <c:v>0.2</c:v>
                </c:pt>
                <c:pt idx="4">
                  <c:v>0.7</c:v>
                </c:pt>
                <c:pt idx="5">
                  <c:v>0.7</c:v>
                </c:pt>
                <c:pt idx="6">
                  <c:v>0.7</c:v>
                </c:pt>
                <c:pt idx="7">
                  <c:v>0.7</c:v>
                </c:pt>
                <c:pt idx="8">
                  <c:v>0.7</c:v>
                </c:pt>
                <c:pt idx="9">
                  <c:v>0.6</c:v>
                </c:pt>
                <c:pt idx="10">
                  <c:v>0.6</c:v>
                </c:pt>
                <c:pt idx="11">
                  <c:v>0.6</c:v>
                </c:pt>
                <c:pt idx="12">
                  <c:v>0.6</c:v>
                </c:pt>
                <c:pt idx="13">
                  <c:v>0.6</c:v>
                </c:pt>
                <c:pt idx="14">
                  <c:v>0.6</c:v>
                </c:pt>
              </c:numCache>
            </c:numRef>
          </c:val>
          <c:smooth val="1"/>
          <c:extLst>
            <c:ext xmlns:c16="http://schemas.microsoft.com/office/drawing/2014/chart" uri="{C3380CC4-5D6E-409C-BE32-E72D297353CC}">
              <c16:uniqueId val="{00000004-1506-48A2-A302-05FF1BB8415C}"/>
            </c:ext>
          </c:extLst>
        </c:ser>
        <c:dLbls>
          <c:showLegendKey val="0"/>
          <c:showVal val="0"/>
          <c:showCatName val="0"/>
          <c:showSerName val="0"/>
          <c:showPercent val="0"/>
          <c:showBubbleSize val="0"/>
        </c:dLbls>
        <c:marker val="1"/>
        <c:smooth val="0"/>
        <c:axId val="1252744128"/>
        <c:axId val="1252742488"/>
      </c:lineChart>
      <c:catAx>
        <c:axId val="1252736584"/>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crossAx val="1252736256"/>
        <c:crosses val="autoZero"/>
        <c:auto val="1"/>
        <c:lblAlgn val="ctr"/>
        <c:lblOffset val="100"/>
        <c:noMultiLvlLbl val="0"/>
      </c:catAx>
      <c:valAx>
        <c:axId val="1252736256"/>
        <c:scaling>
          <c:orientation val="minMax"/>
          <c:max val="0.9"/>
        </c:scaling>
        <c:delete val="1"/>
        <c:axPos val="l"/>
        <c:numFmt formatCode="#,##0.0" sourceLinked="1"/>
        <c:majorTickMark val="out"/>
        <c:minorTickMark val="none"/>
        <c:tickLblPos val="nextTo"/>
        <c:crossAx val="1252736584"/>
        <c:crosses val="autoZero"/>
        <c:crossBetween val="between"/>
      </c:valAx>
      <c:valAx>
        <c:axId val="1252742488"/>
        <c:scaling>
          <c:orientation val="minMax"/>
          <c:max val="0.8"/>
        </c:scaling>
        <c:delete val="1"/>
        <c:axPos val="r"/>
        <c:numFmt formatCode="#,##0.0" sourceLinked="1"/>
        <c:majorTickMark val="out"/>
        <c:minorTickMark val="none"/>
        <c:tickLblPos val="nextTo"/>
        <c:crossAx val="1252744128"/>
        <c:crosses val="max"/>
        <c:crossBetween val="between"/>
        <c:minorUnit val="0.1"/>
      </c:valAx>
      <c:catAx>
        <c:axId val="1252744128"/>
        <c:scaling>
          <c:orientation val="minMax"/>
        </c:scaling>
        <c:delete val="1"/>
        <c:axPos val="t"/>
        <c:numFmt formatCode="General" sourceLinked="1"/>
        <c:majorTickMark val="out"/>
        <c:minorTickMark val="none"/>
        <c:tickLblPos val="nextTo"/>
        <c:crossAx val="1252742488"/>
        <c:crosses val="max"/>
        <c:auto val="1"/>
        <c:lblAlgn val="ctr"/>
        <c:lblOffset val="100"/>
        <c:noMultiLvlLbl val="0"/>
      </c:catAx>
      <c:spPr>
        <a:noFill/>
        <a:ln>
          <a:noFill/>
        </a:ln>
        <a:effectLst/>
      </c:spPr>
    </c:plotArea>
    <c:legend>
      <c:legendPos val="b"/>
      <c:layout>
        <c:manualLayout>
          <c:xMode val="edge"/>
          <c:yMode val="edge"/>
          <c:x val="0"/>
          <c:y val="0.89251177319578878"/>
          <c:w val="1"/>
          <c:h val="7.8105846746595486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565155179054895E-2"/>
          <c:y val="1.2882445487137335E-2"/>
          <c:w val="0.90286968964189018"/>
          <c:h val="0.82920041264400191"/>
        </c:manualLayout>
      </c:layout>
      <c:barChart>
        <c:barDir val="col"/>
        <c:grouping val="stacked"/>
        <c:varyColors val="0"/>
        <c:ser>
          <c:idx val="0"/>
          <c:order val="0"/>
          <c:tx>
            <c:strRef>
              <c:f>'Gráfico A2.1'!$A$16</c:f>
              <c:strCache>
                <c:ptCount val="1"/>
                <c:pt idx="0">
                  <c:v>GCP</c:v>
                </c:pt>
              </c:strCache>
            </c:strRef>
          </c:tx>
          <c:spPr>
            <a:solidFill>
              <a:srgbClr val="B61F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A2.1'!$B$15:$D$15</c:f>
              <c:strCache>
                <c:ptCount val="3"/>
                <c:pt idx="0">
                  <c:v>Cierre 2019</c:v>
                </c:pt>
                <c:pt idx="1">
                  <c:v>Cierre 2020</c:v>
                </c:pt>
                <c:pt idx="2">
                  <c:v>Cierre 2021</c:v>
                </c:pt>
              </c:strCache>
            </c:strRef>
          </c:cat>
          <c:val>
            <c:numRef>
              <c:f>'Gráfico A2.1'!$B$16:$D$16</c:f>
              <c:numCache>
                <c:formatCode>#,##0.0</c:formatCode>
                <c:ptCount val="3"/>
                <c:pt idx="0">
                  <c:v>-33.5</c:v>
                </c:pt>
                <c:pt idx="1">
                  <c:v>-45.3</c:v>
                </c:pt>
                <c:pt idx="2">
                  <c:v>-40.9</c:v>
                </c:pt>
              </c:numCache>
            </c:numRef>
          </c:val>
          <c:extLst>
            <c:ext xmlns:c16="http://schemas.microsoft.com/office/drawing/2014/chart" uri="{C3380CC4-5D6E-409C-BE32-E72D297353CC}">
              <c16:uniqueId val="{00000000-9003-4BBB-9622-5F66BEEEDD42}"/>
            </c:ext>
          </c:extLst>
        </c:ser>
        <c:ser>
          <c:idx val="5"/>
          <c:order val="1"/>
          <c:tx>
            <c:strRef>
              <c:f>'Gráfico A2.1'!$A$20</c:f>
              <c:strCache>
                <c:ptCount val="1"/>
                <c:pt idx="0">
                  <c:v>GM</c:v>
                </c:pt>
              </c:strCache>
            </c:strRef>
          </c:tx>
          <c:spPr>
            <a:solidFill>
              <a:srgbClr val="6B04AA"/>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A2.1'!$B$15:$D$15</c:f>
              <c:strCache>
                <c:ptCount val="3"/>
                <c:pt idx="0">
                  <c:v>Cierre 2019</c:v>
                </c:pt>
                <c:pt idx="1">
                  <c:v>Cierre 2020</c:v>
                </c:pt>
                <c:pt idx="2">
                  <c:v>Cierre 2021</c:v>
                </c:pt>
              </c:strCache>
            </c:strRef>
          </c:cat>
          <c:val>
            <c:numRef>
              <c:f>'Gráfico A2.1'!$B$20:$D$20</c:f>
              <c:numCache>
                <c:formatCode>#,##0.0</c:formatCode>
                <c:ptCount val="3"/>
                <c:pt idx="0">
                  <c:v>35.200000000000003</c:v>
                </c:pt>
                <c:pt idx="1">
                  <c:v>38.6</c:v>
                </c:pt>
                <c:pt idx="2">
                  <c:v>33.9</c:v>
                </c:pt>
              </c:numCache>
            </c:numRef>
          </c:val>
          <c:extLst>
            <c:ext xmlns:c16="http://schemas.microsoft.com/office/drawing/2014/chart" uri="{C3380CC4-5D6E-409C-BE32-E72D297353CC}">
              <c16:uniqueId val="{00000001-9003-4BBB-9622-5F66BEEEDD42}"/>
            </c:ext>
          </c:extLst>
        </c:ser>
        <c:ser>
          <c:idx val="2"/>
          <c:order val="2"/>
          <c:tx>
            <c:strRef>
              <c:f>'Gráfico A2.1'!$A$19</c:f>
              <c:strCache>
                <c:ptCount val="1"/>
                <c:pt idx="0">
                  <c:v>GD</c:v>
                </c:pt>
              </c:strCache>
            </c:strRef>
          </c:tx>
          <c:spPr>
            <a:solidFill>
              <a:srgbClr val="48A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A2.1'!$B$15:$D$15</c:f>
              <c:strCache>
                <c:ptCount val="3"/>
                <c:pt idx="0">
                  <c:v>Cierre 2019</c:v>
                </c:pt>
                <c:pt idx="1">
                  <c:v>Cierre 2020</c:v>
                </c:pt>
                <c:pt idx="2">
                  <c:v>Cierre 2021</c:v>
                </c:pt>
              </c:strCache>
            </c:strRef>
          </c:cat>
          <c:val>
            <c:numRef>
              <c:f>'Gráfico A2.1'!$B$19:$D$19</c:f>
              <c:numCache>
                <c:formatCode>#,##0.0</c:formatCode>
                <c:ptCount val="3"/>
                <c:pt idx="0">
                  <c:v>5.0999999999999996</c:v>
                </c:pt>
                <c:pt idx="1">
                  <c:v>5.5</c:v>
                </c:pt>
                <c:pt idx="2">
                  <c:v>4.9000000000000004</c:v>
                </c:pt>
              </c:numCache>
            </c:numRef>
          </c:val>
          <c:extLst>
            <c:ext xmlns:c16="http://schemas.microsoft.com/office/drawing/2014/chart" uri="{C3380CC4-5D6E-409C-BE32-E72D297353CC}">
              <c16:uniqueId val="{00000002-9003-4BBB-9622-5F66BEEEDD42}"/>
            </c:ext>
          </c:extLst>
        </c:ser>
        <c:ser>
          <c:idx val="4"/>
          <c:order val="3"/>
          <c:tx>
            <c:strRef>
              <c:f>'Gráfico A2.1'!$A$17</c:f>
              <c:strCache>
                <c:ptCount val="1"/>
                <c:pt idx="0">
                  <c:v>GCE</c:v>
                </c:pt>
              </c:strCache>
            </c:strRef>
          </c:tx>
          <c:spPr>
            <a:solidFill>
              <a:srgbClr val="7F7F7F"/>
            </a:solidFill>
            <a:ln w="25400">
              <a:noFill/>
            </a:ln>
            <a:effectLst/>
          </c:spPr>
          <c:invertIfNegative val="0"/>
          <c:dLbls>
            <c:dLbl>
              <c:idx val="0"/>
              <c:layout>
                <c:manualLayout>
                  <c:x val="-2.0235247565299591E-17"/>
                  <c:y val="-4.2941484957124644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03-4BBB-9622-5F66BEEEDD42}"/>
                </c:ext>
              </c:extLst>
            </c:dLbl>
            <c:dLbl>
              <c:idx val="1"/>
              <c:layout>
                <c:manualLayout>
                  <c:x val="0"/>
                  <c:y val="-9.3403368699133769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03-4BBB-9622-5F66BEEEDD42}"/>
                </c:ext>
              </c:extLst>
            </c:dLbl>
            <c:dLbl>
              <c:idx val="2"/>
              <c:layout>
                <c:manualLayout>
                  <c:x val="0"/>
                  <c:y val="-9.3403368699133769E-3"/>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03-4BBB-9622-5F66BEEEDD42}"/>
                </c:ext>
              </c:extLst>
            </c:dLbl>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A2.1'!$B$15:$D$15</c:f>
              <c:strCache>
                <c:ptCount val="3"/>
                <c:pt idx="0">
                  <c:v>Cierre 2019</c:v>
                </c:pt>
                <c:pt idx="1">
                  <c:v>Cierre 2020</c:v>
                </c:pt>
                <c:pt idx="2">
                  <c:v>Cierre 2021</c:v>
                </c:pt>
              </c:strCache>
            </c:strRef>
          </c:cat>
          <c:val>
            <c:numRef>
              <c:f>'Gráfico A2.1'!$B$17:$D$17</c:f>
              <c:numCache>
                <c:formatCode>#,##0.0</c:formatCode>
                <c:ptCount val="3"/>
                <c:pt idx="0">
                  <c:v>2.2000000000000002</c:v>
                </c:pt>
                <c:pt idx="1">
                  <c:v>2.5</c:v>
                </c:pt>
                <c:pt idx="2">
                  <c:v>2.2000000000000002</c:v>
                </c:pt>
              </c:numCache>
            </c:numRef>
          </c:val>
          <c:extLst>
            <c:ext xmlns:c16="http://schemas.microsoft.com/office/drawing/2014/chart" uri="{C3380CC4-5D6E-409C-BE32-E72D297353CC}">
              <c16:uniqueId val="{00000006-9003-4BBB-9622-5F66BEEEDD42}"/>
            </c:ext>
          </c:extLst>
        </c:ser>
        <c:ser>
          <c:idx val="1"/>
          <c:order val="4"/>
          <c:tx>
            <c:strRef>
              <c:f>'Gráfico A2.1'!$A$18</c:f>
              <c:strCache>
                <c:ptCount val="1"/>
                <c:pt idx="0">
                  <c:v>FSS</c:v>
                </c:pt>
              </c:strCache>
            </c:strRef>
          </c:tx>
          <c:spPr>
            <a:solidFill>
              <a:srgbClr val="08C5A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8C5A8"/>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A2.1'!$B$15:$D$15</c:f>
              <c:strCache>
                <c:ptCount val="3"/>
                <c:pt idx="0">
                  <c:v>Cierre 2019</c:v>
                </c:pt>
                <c:pt idx="1">
                  <c:v>Cierre 2020</c:v>
                </c:pt>
                <c:pt idx="2">
                  <c:v>Cierre 2021</c:v>
                </c:pt>
              </c:strCache>
            </c:strRef>
          </c:cat>
          <c:val>
            <c:numRef>
              <c:f>'Gráfico A2.1'!$B$18:$D$18</c:f>
              <c:numCache>
                <c:formatCode>#,##0.0</c:formatCode>
                <c:ptCount val="3"/>
                <c:pt idx="0">
                  <c:v>1.7</c:v>
                </c:pt>
                <c:pt idx="1">
                  <c:v>1.6</c:v>
                </c:pt>
                <c:pt idx="2">
                  <c:v>2.1</c:v>
                </c:pt>
              </c:numCache>
            </c:numRef>
          </c:val>
          <c:extLst>
            <c:ext xmlns:c16="http://schemas.microsoft.com/office/drawing/2014/chart" uri="{C3380CC4-5D6E-409C-BE32-E72D297353CC}">
              <c16:uniqueId val="{00000007-9003-4BBB-9622-5F66BEEEDD42}"/>
            </c:ext>
          </c:extLst>
        </c:ser>
        <c:dLbls>
          <c:showLegendKey val="0"/>
          <c:showVal val="0"/>
          <c:showCatName val="0"/>
          <c:showSerName val="0"/>
          <c:showPercent val="0"/>
          <c:showBubbleSize val="0"/>
        </c:dLbls>
        <c:gapWidth val="50"/>
        <c:overlap val="100"/>
        <c:axId val="197308127"/>
        <c:axId val="197292735"/>
      </c:barChart>
      <c:lineChart>
        <c:grouping val="standard"/>
        <c:varyColors val="0"/>
        <c:ser>
          <c:idx val="3"/>
          <c:order val="5"/>
          <c:tx>
            <c:strRef>
              <c:f>'Gráfico A2.1'!$A$21</c:f>
              <c:strCache>
                <c:ptCount val="1"/>
                <c:pt idx="0">
                  <c:v>GG</c:v>
                </c:pt>
              </c:strCache>
            </c:strRef>
          </c:tx>
          <c:spPr>
            <a:ln w="28575" cap="rnd">
              <a:noFill/>
              <a:round/>
            </a:ln>
            <a:effectLst/>
          </c:spPr>
          <c:marker>
            <c:symbol val="circle"/>
            <c:size val="6"/>
            <c:spPr>
              <a:solidFill>
                <a:srgbClr val="FFC000"/>
              </a:solidFill>
              <a:ln w="9525">
                <a:no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C000"/>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A2.1'!$B$15:$D$15</c:f>
              <c:strCache>
                <c:ptCount val="3"/>
                <c:pt idx="0">
                  <c:v>Cierre 2019</c:v>
                </c:pt>
                <c:pt idx="1">
                  <c:v>Cierre 2020</c:v>
                </c:pt>
                <c:pt idx="2">
                  <c:v>Cierre 2021</c:v>
                </c:pt>
              </c:strCache>
            </c:strRef>
          </c:cat>
          <c:val>
            <c:numRef>
              <c:f>'Gráfico A2.1'!$B$21:$D$21</c:f>
              <c:numCache>
                <c:formatCode>#,##0.0</c:formatCode>
                <c:ptCount val="3"/>
                <c:pt idx="0">
                  <c:v>10.7</c:v>
                </c:pt>
                <c:pt idx="1">
                  <c:v>2.9</c:v>
                </c:pt>
                <c:pt idx="2">
                  <c:v>2.2999999999999998</c:v>
                </c:pt>
              </c:numCache>
            </c:numRef>
          </c:val>
          <c:smooth val="0"/>
          <c:extLst>
            <c:ext xmlns:c16="http://schemas.microsoft.com/office/drawing/2014/chart" uri="{C3380CC4-5D6E-409C-BE32-E72D297353CC}">
              <c16:uniqueId val="{00000008-9003-4BBB-9622-5F66BEEEDD42}"/>
            </c:ext>
          </c:extLst>
        </c:ser>
        <c:dLbls>
          <c:showLegendKey val="0"/>
          <c:showVal val="0"/>
          <c:showCatName val="0"/>
          <c:showSerName val="0"/>
          <c:showPercent val="0"/>
          <c:showBubbleSize val="0"/>
        </c:dLbls>
        <c:marker val="1"/>
        <c:smooth val="0"/>
        <c:axId val="197308127"/>
        <c:axId val="197292735"/>
      </c:lineChart>
      <c:catAx>
        <c:axId val="197308127"/>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97292735"/>
        <c:crosses val="autoZero"/>
        <c:auto val="1"/>
        <c:lblAlgn val="ctr"/>
        <c:lblOffset val="100"/>
        <c:noMultiLvlLbl val="0"/>
      </c:catAx>
      <c:valAx>
        <c:axId val="197292735"/>
        <c:scaling>
          <c:orientation val="minMax"/>
        </c:scaling>
        <c:delete val="1"/>
        <c:axPos val="l"/>
        <c:numFmt formatCode="#,##0.0" sourceLinked="1"/>
        <c:majorTickMark val="none"/>
        <c:minorTickMark val="none"/>
        <c:tickLblPos val="nextTo"/>
        <c:crossAx val="197308127"/>
        <c:crosses val="autoZero"/>
        <c:crossBetween val="between"/>
      </c:valAx>
      <c:spPr>
        <a:noFill/>
        <a:ln>
          <a:noFill/>
        </a:ln>
        <a:effectLst/>
      </c:spPr>
    </c:plotArea>
    <c:legend>
      <c:legendPos val="b"/>
      <c:layout>
        <c:manualLayout>
          <c:xMode val="edge"/>
          <c:yMode val="edge"/>
          <c:x val="5.0185500120283062E-2"/>
          <c:y val="0.92243381516835254"/>
          <c:w val="0.89962899975943389"/>
          <c:h val="7.3272036335934959E-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158170555313745E-2"/>
          <c:y val="1.0505086071987479E-2"/>
          <c:w val="0.9288026071394625"/>
          <c:h val="0.72481334079515169"/>
        </c:manualLayout>
      </c:layout>
      <c:barChart>
        <c:barDir val="col"/>
        <c:grouping val="stacked"/>
        <c:varyColors val="0"/>
        <c:ser>
          <c:idx val="3"/>
          <c:order val="0"/>
          <c:tx>
            <c:strRef>
              <c:f>'Gráfico A2.1'!$A$26</c:f>
              <c:strCache>
                <c:ptCount val="1"/>
              </c:strCache>
            </c:strRef>
          </c:tx>
          <c:spPr>
            <a:noFill/>
            <a:ln>
              <a:noFill/>
            </a:ln>
            <a:effectLst/>
          </c:spPr>
          <c:invertIfNegative val="0"/>
          <c:dPt>
            <c:idx val="6"/>
            <c:invertIfNegative val="0"/>
            <c:bubble3D val="0"/>
            <c:spPr>
              <a:solidFill>
                <a:srgbClr val="48A4E4"/>
              </a:solidFill>
              <a:ln>
                <a:noFill/>
              </a:ln>
              <a:effectLst/>
            </c:spPr>
            <c:extLst>
              <c:ext xmlns:c16="http://schemas.microsoft.com/office/drawing/2014/chart" uri="{C3380CC4-5D6E-409C-BE32-E72D297353CC}">
                <c16:uniqueId val="{00000001-5B27-4A19-814C-4ED3BCC6D458}"/>
              </c:ext>
            </c:extLst>
          </c:dPt>
          <c:dPt>
            <c:idx val="7"/>
            <c:invertIfNegative val="0"/>
            <c:bubble3D val="0"/>
            <c:spPr>
              <a:solidFill>
                <a:srgbClr val="08C5A8"/>
              </a:solidFill>
              <a:ln>
                <a:noFill/>
              </a:ln>
              <a:effectLst/>
            </c:spPr>
            <c:extLst>
              <c:ext xmlns:c16="http://schemas.microsoft.com/office/drawing/2014/chart" uri="{C3380CC4-5D6E-409C-BE32-E72D297353CC}">
                <c16:uniqueId val="{00000003-5B27-4A19-814C-4ED3BCC6D458}"/>
              </c:ext>
            </c:extLst>
          </c:dPt>
          <c:cat>
            <c:strRef>
              <c:f>'Gráfico A2.1'!$B$24:$J$24</c:f>
              <c:strCache>
                <c:ptCount val="9"/>
                <c:pt idx="0">
                  <c:v>Cierre 2019</c:v>
                </c:pt>
                <c:pt idx="1">
                  <c:v>Efecto PIB 2020</c:v>
                </c:pt>
                <c:pt idx="2">
                  <c:v>Transacciones 2020</c:v>
                </c:pt>
                <c:pt idx="3">
                  <c:v>OFE 2020</c:v>
                </c:pt>
                <c:pt idx="4">
                  <c:v>Cierre 2020</c:v>
                </c:pt>
                <c:pt idx="5">
                  <c:v>Efecto PIB 2021</c:v>
                </c:pt>
                <c:pt idx="6">
                  <c:v>Transacciones 2021</c:v>
                </c:pt>
                <c:pt idx="7">
                  <c:v>OFE 2021</c:v>
                </c:pt>
                <c:pt idx="8">
                  <c:v>Cierre 2021</c:v>
                </c:pt>
              </c:strCache>
            </c:strRef>
          </c:cat>
          <c:val>
            <c:numRef>
              <c:f>'Gráfico A2.1'!$B$26:$J$26</c:f>
              <c:numCache>
                <c:formatCode>#,##0.0</c:formatCode>
                <c:ptCount val="9"/>
                <c:pt idx="1">
                  <c:v>10.7</c:v>
                </c:pt>
                <c:pt idx="2">
                  <c:v>5.6</c:v>
                </c:pt>
                <c:pt idx="3">
                  <c:v>3</c:v>
                </c:pt>
                <c:pt idx="5">
                  <c:v>2.5</c:v>
                </c:pt>
                <c:pt idx="6">
                  <c:v>-2.6</c:v>
                </c:pt>
                <c:pt idx="7">
                  <c:v>-2.6</c:v>
                </c:pt>
              </c:numCache>
            </c:numRef>
          </c:val>
          <c:extLst>
            <c:ext xmlns:c16="http://schemas.microsoft.com/office/drawing/2014/chart" uri="{C3380CC4-5D6E-409C-BE32-E72D297353CC}">
              <c16:uniqueId val="{00000004-5B27-4A19-814C-4ED3BCC6D458}"/>
            </c:ext>
          </c:extLst>
        </c:ser>
        <c:ser>
          <c:idx val="2"/>
          <c:order val="1"/>
          <c:tx>
            <c:strRef>
              <c:f>'Gráfico A2.1'!$A$25</c:f>
              <c:strCache>
                <c:ptCount val="1"/>
                <c:pt idx="0">
                  <c:v>Gobierno General</c:v>
                </c:pt>
              </c:strCache>
            </c:strRef>
          </c:tx>
          <c:spPr>
            <a:solidFill>
              <a:srgbClr val="60497A"/>
            </a:solidFill>
            <a:ln>
              <a:noFill/>
            </a:ln>
            <a:effectLst/>
          </c:spPr>
          <c:invertIfNegative val="0"/>
          <c:dPt>
            <c:idx val="0"/>
            <c:invertIfNegative val="0"/>
            <c:bubble3D val="0"/>
            <c:spPr>
              <a:solidFill>
                <a:srgbClr val="073C6B"/>
              </a:solidFill>
              <a:ln>
                <a:noFill/>
              </a:ln>
              <a:effectLst/>
            </c:spPr>
            <c:extLst>
              <c:ext xmlns:c16="http://schemas.microsoft.com/office/drawing/2014/chart" uri="{C3380CC4-5D6E-409C-BE32-E72D297353CC}">
                <c16:uniqueId val="{00000006-5B27-4A19-814C-4ED3BCC6D458}"/>
              </c:ext>
            </c:extLst>
          </c:dPt>
          <c:dPt>
            <c:idx val="1"/>
            <c:invertIfNegative val="0"/>
            <c:bubble3D val="0"/>
            <c:spPr>
              <a:solidFill>
                <a:srgbClr val="B61F9F"/>
              </a:solidFill>
              <a:ln>
                <a:noFill/>
              </a:ln>
              <a:effectLst/>
            </c:spPr>
            <c:extLst>
              <c:ext xmlns:c16="http://schemas.microsoft.com/office/drawing/2014/chart" uri="{C3380CC4-5D6E-409C-BE32-E72D297353CC}">
                <c16:uniqueId val="{00000008-5B27-4A19-814C-4ED3BCC6D458}"/>
              </c:ext>
            </c:extLst>
          </c:dPt>
          <c:dPt>
            <c:idx val="2"/>
            <c:invertIfNegative val="0"/>
            <c:bubble3D val="0"/>
            <c:spPr>
              <a:solidFill>
                <a:srgbClr val="48A4E4"/>
              </a:solidFill>
              <a:ln>
                <a:noFill/>
              </a:ln>
              <a:effectLst/>
            </c:spPr>
            <c:extLst>
              <c:ext xmlns:c16="http://schemas.microsoft.com/office/drawing/2014/chart" uri="{C3380CC4-5D6E-409C-BE32-E72D297353CC}">
                <c16:uniqueId val="{0000000A-5B27-4A19-814C-4ED3BCC6D458}"/>
              </c:ext>
            </c:extLst>
          </c:dPt>
          <c:dPt>
            <c:idx val="3"/>
            <c:invertIfNegative val="0"/>
            <c:bubble3D val="0"/>
            <c:spPr>
              <a:solidFill>
                <a:srgbClr val="08C5A8"/>
              </a:solidFill>
              <a:ln>
                <a:noFill/>
              </a:ln>
              <a:effectLst/>
            </c:spPr>
            <c:extLst>
              <c:ext xmlns:c16="http://schemas.microsoft.com/office/drawing/2014/chart" uri="{C3380CC4-5D6E-409C-BE32-E72D297353CC}">
                <c16:uniqueId val="{0000000C-5B27-4A19-814C-4ED3BCC6D458}"/>
              </c:ext>
            </c:extLst>
          </c:dPt>
          <c:dPt>
            <c:idx val="4"/>
            <c:invertIfNegative val="0"/>
            <c:bubble3D val="0"/>
            <c:spPr>
              <a:solidFill>
                <a:srgbClr val="073C6B"/>
              </a:solidFill>
              <a:ln>
                <a:noFill/>
              </a:ln>
              <a:effectLst/>
            </c:spPr>
            <c:extLst>
              <c:ext xmlns:c16="http://schemas.microsoft.com/office/drawing/2014/chart" uri="{C3380CC4-5D6E-409C-BE32-E72D297353CC}">
                <c16:uniqueId val="{0000000E-5B27-4A19-814C-4ED3BCC6D458}"/>
              </c:ext>
            </c:extLst>
          </c:dPt>
          <c:dPt>
            <c:idx val="5"/>
            <c:invertIfNegative val="0"/>
            <c:bubble3D val="0"/>
            <c:spPr>
              <a:solidFill>
                <a:srgbClr val="B61F9F"/>
              </a:solidFill>
              <a:ln>
                <a:noFill/>
              </a:ln>
              <a:effectLst/>
            </c:spPr>
            <c:extLst>
              <c:ext xmlns:c16="http://schemas.microsoft.com/office/drawing/2014/chart" uri="{C3380CC4-5D6E-409C-BE32-E72D297353CC}">
                <c16:uniqueId val="{00000010-5B27-4A19-814C-4ED3BCC6D458}"/>
              </c:ext>
            </c:extLst>
          </c:dPt>
          <c:dPt>
            <c:idx val="6"/>
            <c:invertIfNegative val="0"/>
            <c:bubble3D val="0"/>
            <c:spPr>
              <a:solidFill>
                <a:srgbClr val="48A4E4"/>
              </a:solidFill>
              <a:ln>
                <a:noFill/>
              </a:ln>
              <a:effectLst/>
            </c:spPr>
            <c:extLst>
              <c:ext xmlns:c16="http://schemas.microsoft.com/office/drawing/2014/chart" uri="{C3380CC4-5D6E-409C-BE32-E72D297353CC}">
                <c16:uniqueId val="{00000012-5B27-4A19-814C-4ED3BCC6D458}"/>
              </c:ext>
            </c:extLst>
          </c:dPt>
          <c:dPt>
            <c:idx val="7"/>
            <c:invertIfNegative val="0"/>
            <c:bubble3D val="0"/>
            <c:spPr>
              <a:solidFill>
                <a:srgbClr val="08C5A8"/>
              </a:solidFill>
              <a:ln>
                <a:noFill/>
              </a:ln>
              <a:effectLst/>
            </c:spPr>
            <c:extLst>
              <c:ext xmlns:c16="http://schemas.microsoft.com/office/drawing/2014/chart" uri="{C3380CC4-5D6E-409C-BE32-E72D297353CC}">
                <c16:uniqueId val="{00000014-5B27-4A19-814C-4ED3BCC6D458}"/>
              </c:ext>
            </c:extLst>
          </c:dPt>
          <c:dPt>
            <c:idx val="8"/>
            <c:invertIfNegative val="0"/>
            <c:bubble3D val="0"/>
            <c:spPr>
              <a:solidFill>
                <a:srgbClr val="073C6B"/>
              </a:solidFill>
              <a:ln>
                <a:noFill/>
              </a:ln>
              <a:effectLst/>
            </c:spPr>
            <c:extLst>
              <c:ext xmlns:c16="http://schemas.microsoft.com/office/drawing/2014/chart" uri="{C3380CC4-5D6E-409C-BE32-E72D297353CC}">
                <c16:uniqueId val="{00000016-5B27-4A19-814C-4ED3BCC6D458}"/>
              </c:ext>
            </c:extLst>
          </c:dPt>
          <c:dLbls>
            <c:dLbl>
              <c:idx val="0"/>
              <c:layout>
                <c:manualLayout>
                  <c:x val="0"/>
                  <c:y val="-0.24764396986933368"/>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B27-4A19-814C-4ED3BCC6D458}"/>
                </c:ext>
              </c:extLst>
            </c:dLbl>
            <c:dLbl>
              <c:idx val="1"/>
              <c:layout>
                <c:manualLayout>
                  <c:x val="0"/>
                  <c:y val="-3.9603925644410558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B27-4A19-814C-4ED3BCC6D458}"/>
                </c:ext>
              </c:extLst>
            </c:dLbl>
            <c:dLbl>
              <c:idx val="2"/>
              <c:layout>
                <c:manualLayout>
                  <c:x val="2.7795509712329222E-17"/>
                  <c:y val="0.14585527842397034"/>
                </c:manualLayout>
              </c:layout>
              <c:tx>
                <c:rich>
                  <a:bodyPr rot="0" spcFirstLastPara="1" vertOverflow="ellipsis" vert="horz" wrap="square" lIns="38100" tIns="19050" rIns="38100" bIns="19050" anchor="ctr" anchorCtr="1">
                    <a:spAutoFit/>
                  </a:bodyPr>
                  <a:lstStyle/>
                  <a:p>
                    <a:pPr>
                      <a:defRPr sz="1000" b="1" i="0" u="none" strike="noStrike" kern="1200" baseline="0">
                        <a:solidFill>
                          <a:srgbClr val="404040"/>
                        </a:solidFill>
                        <a:latin typeface="Arial" panose="020B0604020202020204" pitchFamily="34" charset="0"/>
                        <a:ea typeface="+mn-ea"/>
                        <a:cs typeface="Arial" panose="020B0604020202020204" pitchFamily="34" charset="0"/>
                      </a:defRPr>
                    </a:pPr>
                    <a:r>
                      <a:rPr lang="en-US" sz="1000">
                        <a:solidFill>
                          <a:srgbClr val="404040"/>
                        </a:solidFill>
                      </a:rPr>
                      <a:t>-</a:t>
                    </a:r>
                    <a:fld id="{B02432AA-2266-4EB2-8DDB-8796CC1E72BD}" type="VALUE">
                      <a:rPr lang="en-US" sz="1000">
                        <a:solidFill>
                          <a:srgbClr val="404040"/>
                        </a:solidFill>
                      </a:rPr>
                      <a:pPr>
                        <a:defRPr sz="1000" b="1" i="0" u="none" strike="noStrike" kern="1200" baseline="0">
                          <a:solidFill>
                            <a:srgbClr val="404040"/>
                          </a:solidFill>
                          <a:latin typeface="Arial" panose="020B0604020202020204" pitchFamily="34" charset="0"/>
                          <a:ea typeface="+mn-ea"/>
                          <a:cs typeface="Arial" panose="020B0604020202020204" pitchFamily="34" charset="0"/>
                        </a:defRPr>
                      </a:pPr>
                      <a:t>[VALOR]</a:t>
                    </a:fld>
                    <a:endParaRPr lang="en-US" sz="1000">
                      <a:solidFill>
                        <a:srgbClr val="404040"/>
                      </a:solidFill>
                    </a:endParaRP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A-5B27-4A19-814C-4ED3BCC6D458}"/>
                </c:ext>
              </c:extLst>
            </c:dLbl>
            <c:dLbl>
              <c:idx val="3"/>
              <c:layout>
                <c:manualLayout>
                  <c:x val="-3.0322724518287067E-3"/>
                  <c:y val="7.9693779456470146E-2"/>
                </c:manualLayout>
              </c:layout>
              <c:tx>
                <c:rich>
                  <a:bodyPr rot="0" spcFirstLastPara="1" vertOverflow="ellipsis" vert="horz" wrap="square" lIns="38100" tIns="19050" rIns="38100" bIns="19050" anchor="ctr" anchorCtr="1">
                    <a:noAutofit/>
                  </a:bodyPr>
                  <a:lstStyle/>
                  <a:p>
                    <a:pPr>
                      <a:defRPr sz="1000" b="1" i="0" u="none" strike="noStrike" kern="1200" baseline="0">
                        <a:solidFill>
                          <a:srgbClr val="404040"/>
                        </a:solidFill>
                        <a:latin typeface="Arial" panose="020B0604020202020204" pitchFamily="34" charset="0"/>
                        <a:ea typeface="+mn-ea"/>
                        <a:cs typeface="Arial" panose="020B0604020202020204" pitchFamily="34" charset="0"/>
                      </a:defRPr>
                    </a:pPr>
                    <a:r>
                      <a:rPr lang="en-US" sz="1000">
                        <a:solidFill>
                          <a:srgbClr val="404040"/>
                        </a:solidFill>
                      </a:rPr>
                      <a:t>-</a:t>
                    </a:r>
                    <a:fld id="{028E1A38-F2DD-4391-9854-7A0C60E3B9C1}" type="VALUE">
                      <a:rPr lang="en-US" sz="1000">
                        <a:solidFill>
                          <a:srgbClr val="404040"/>
                        </a:solidFill>
                      </a:rPr>
                      <a:pPr>
                        <a:defRPr sz="1000" b="1" i="0" u="none" strike="noStrike" kern="1200" baseline="0">
                          <a:solidFill>
                            <a:srgbClr val="404040"/>
                          </a:solidFill>
                          <a:latin typeface="Arial" panose="020B0604020202020204" pitchFamily="34" charset="0"/>
                          <a:ea typeface="+mn-ea"/>
                          <a:cs typeface="Arial" panose="020B0604020202020204" pitchFamily="34" charset="0"/>
                        </a:defRPr>
                      </a:pPr>
                      <a:t>[VALOR]</a:t>
                    </a:fld>
                    <a:endParaRPr lang="en-US" sz="1000">
                      <a:solidFill>
                        <a:srgbClr val="404040"/>
                      </a:solidFill>
                    </a:endParaRP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showDataLabelsRange val="0"/>
                </c:ext>
                <c:ext xmlns:c16="http://schemas.microsoft.com/office/drawing/2014/chart" uri="{C3380CC4-5D6E-409C-BE32-E72D297353CC}">
                  <c16:uniqueId val="{0000000C-5B27-4A19-814C-4ED3BCC6D458}"/>
                </c:ext>
              </c:extLst>
            </c:dLbl>
            <c:dLbl>
              <c:idx val="4"/>
              <c:layout>
                <c:manualLayout>
                  <c:x val="-2.1004734531774932E-3"/>
                  <c:y val="-9.8590598536118498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B27-4A19-814C-4ED3BCC6D458}"/>
                </c:ext>
              </c:extLst>
            </c:dLbl>
            <c:dLbl>
              <c:idx val="5"/>
              <c:layout>
                <c:manualLayout>
                  <c:x val="0"/>
                  <c:y val="3.5345229343665484E-2"/>
                </c:manualLayout>
              </c:layout>
              <c:tx>
                <c:rich>
                  <a:bodyPr rot="0" spcFirstLastPara="1" vertOverflow="ellipsis" vert="horz" wrap="square" lIns="38100" tIns="19050" rIns="38100" bIns="19050" anchor="ctr" anchorCtr="1">
                    <a:spAutoFit/>
                  </a:bodyPr>
                  <a:lstStyle/>
                  <a:p>
                    <a:pPr>
                      <a:defRPr sz="900" b="1" i="0" u="none" strike="noStrike" kern="1200" baseline="0">
                        <a:solidFill>
                          <a:srgbClr val="404040"/>
                        </a:solidFill>
                        <a:latin typeface="Arial" panose="020B0604020202020204" pitchFamily="34" charset="0"/>
                        <a:ea typeface="+mn-ea"/>
                        <a:cs typeface="Arial" panose="020B0604020202020204" pitchFamily="34" charset="0"/>
                      </a:defRPr>
                    </a:pPr>
                    <a:r>
                      <a:rPr lang="en-US">
                        <a:solidFill>
                          <a:srgbClr val="404040"/>
                        </a:solidFill>
                      </a:rPr>
                      <a:t>-</a:t>
                    </a:r>
                    <a:fld id="{71179CB6-64C3-4372-AE3B-F6ED1C5D84E6}" type="VALUE">
                      <a:rPr lang="en-US">
                        <a:solidFill>
                          <a:srgbClr val="404040"/>
                        </a:solidFill>
                      </a:rPr>
                      <a:pPr>
                        <a:defRPr sz="900" b="1" i="0" u="none" strike="noStrike" kern="1200" baseline="0">
                          <a:solidFill>
                            <a:srgbClr val="404040"/>
                          </a:solidFill>
                          <a:latin typeface="Arial" panose="020B0604020202020204" pitchFamily="34" charset="0"/>
                          <a:ea typeface="+mn-ea"/>
                          <a:cs typeface="Arial" panose="020B0604020202020204" pitchFamily="34" charset="0"/>
                        </a:defRPr>
                      </a:pPr>
                      <a:t>[VALOR]</a:t>
                    </a:fld>
                    <a:endParaRPr lang="en-US">
                      <a:solidFill>
                        <a:srgbClr val="404040"/>
                      </a:solidFill>
                    </a:endParaRP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0-5B27-4A19-814C-4ED3BCC6D458}"/>
                </c:ext>
              </c:extLst>
            </c:dLbl>
            <c:dLbl>
              <c:idx val="6"/>
              <c:layout>
                <c:manualLayout>
                  <c:x val="0"/>
                  <c:y val="0.19316229649808028"/>
                </c:manualLayout>
              </c:layout>
              <c:tx>
                <c:rich>
                  <a:bodyPr rot="0" spcFirstLastPara="1" vertOverflow="ellipsis" vert="horz" wrap="square" lIns="38100" tIns="19050" rIns="38100" bIns="19050" anchor="ctr" anchorCtr="1">
                    <a:spAutoFit/>
                  </a:bodyPr>
                  <a:lstStyle/>
                  <a:p>
                    <a:pPr>
                      <a:defRPr sz="1000" b="1" i="0" u="none" strike="noStrike" kern="1200" baseline="0">
                        <a:solidFill>
                          <a:srgbClr val="404040"/>
                        </a:solidFill>
                        <a:latin typeface="Arial" panose="020B0604020202020204" pitchFamily="34" charset="0"/>
                        <a:ea typeface="+mn-ea"/>
                        <a:cs typeface="Arial" panose="020B0604020202020204" pitchFamily="34" charset="0"/>
                      </a:defRPr>
                    </a:pPr>
                    <a:r>
                      <a:rPr lang="en-US" sz="1000">
                        <a:solidFill>
                          <a:srgbClr val="404040"/>
                        </a:solidFill>
                      </a:rPr>
                      <a:t>-5,1</a:t>
                    </a:r>
                  </a:p>
                </c:rich>
              </c:tx>
              <c:spPr>
                <a:noFill/>
                <a:ln>
                  <a:noFill/>
                </a:ln>
                <a:effectLst/>
              </c:spP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5B27-4A19-814C-4ED3BCC6D458}"/>
                </c:ext>
              </c:extLst>
            </c:dLbl>
            <c:dLbl>
              <c:idx val="7"/>
              <c:layout>
                <c:manualLayout>
                  <c:x val="-6.628422927826191E-3"/>
                  <c:y val="-9.1709386876429558E-2"/>
                </c:manualLayout>
              </c:layout>
              <c:tx>
                <c:rich>
                  <a:bodyPr rot="0" spcFirstLastPara="1" vertOverflow="ellipsis" vert="horz" wrap="square" lIns="38100" tIns="19050" rIns="38100" bIns="19050" anchor="ctr" anchorCtr="1">
                    <a:noAutofit/>
                  </a:bodyPr>
                  <a:lstStyle/>
                  <a:p>
                    <a:pPr>
                      <a:defRPr sz="1000" b="1" i="0" u="none" strike="noStrike" kern="1200" baseline="0">
                        <a:solidFill>
                          <a:srgbClr val="404040"/>
                        </a:solidFill>
                        <a:latin typeface="Arial" panose="020B0604020202020204" pitchFamily="34" charset="0"/>
                        <a:ea typeface="+mn-ea"/>
                        <a:cs typeface="Arial" panose="020B0604020202020204" pitchFamily="34" charset="0"/>
                      </a:defRPr>
                    </a:pPr>
                    <a:r>
                      <a:rPr lang="en-US" sz="1000">
                        <a:solidFill>
                          <a:srgbClr val="404040"/>
                        </a:solidFill>
                      </a:rPr>
                      <a:t>4,8</a:t>
                    </a:r>
                  </a:p>
                </c:rich>
              </c:tx>
              <c:spPr>
                <a:noFill/>
                <a:ln>
                  <a:noFill/>
                </a:ln>
                <a:effectLst/>
              </c:spPr>
              <c:dLblPos val="ctr"/>
              <c:showLegendKey val="0"/>
              <c:showVal val="1"/>
              <c:showCatName val="0"/>
              <c:showSerName val="0"/>
              <c:showPercent val="0"/>
              <c:showBubbleSize val="0"/>
              <c:extLst>
                <c:ext xmlns:c15="http://schemas.microsoft.com/office/drawing/2012/chart" uri="{CE6537A1-D6FC-4f65-9D91-7224C49458BB}">
                  <c15:layout>
                    <c:manualLayout>
                      <c:w val="7.6902374169475679E-2"/>
                      <c:h val="6.191099246733342E-2"/>
                    </c:manualLayout>
                  </c15:layout>
                  <c15:showDataLabelsRange val="0"/>
                </c:ext>
                <c:ext xmlns:c16="http://schemas.microsoft.com/office/drawing/2014/chart" uri="{C3380CC4-5D6E-409C-BE32-E72D297353CC}">
                  <c16:uniqueId val="{00000014-5B27-4A19-814C-4ED3BCC6D458}"/>
                </c:ext>
              </c:extLst>
            </c:dLbl>
            <c:dLbl>
              <c:idx val="8"/>
              <c:layout>
                <c:manualLayout>
                  <c:x val="-3.0322724518286512E-3"/>
                  <c:y val="-8.419894975557344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5B27-4A19-814C-4ED3BCC6D45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A2.1'!$B$24:$J$24</c:f>
              <c:strCache>
                <c:ptCount val="9"/>
                <c:pt idx="0">
                  <c:v>Cierre 2019</c:v>
                </c:pt>
                <c:pt idx="1">
                  <c:v>Efecto PIB 2020</c:v>
                </c:pt>
                <c:pt idx="2">
                  <c:v>Transacciones 2020</c:v>
                </c:pt>
                <c:pt idx="3">
                  <c:v>OFE 2020</c:v>
                </c:pt>
                <c:pt idx="4">
                  <c:v>Cierre 2020</c:v>
                </c:pt>
                <c:pt idx="5">
                  <c:v>Efecto PIB 2021</c:v>
                </c:pt>
                <c:pt idx="6">
                  <c:v>Transacciones 2021</c:v>
                </c:pt>
                <c:pt idx="7">
                  <c:v>OFE 2021</c:v>
                </c:pt>
                <c:pt idx="8">
                  <c:v>Cierre 2021</c:v>
                </c:pt>
              </c:strCache>
            </c:strRef>
          </c:cat>
          <c:val>
            <c:numRef>
              <c:f>'Gráfico A2.1'!$B$25:$J$25</c:f>
              <c:numCache>
                <c:formatCode>#,##0.0</c:formatCode>
                <c:ptCount val="9"/>
                <c:pt idx="0">
                  <c:v>10.7</c:v>
                </c:pt>
                <c:pt idx="1">
                  <c:v>0.7</c:v>
                </c:pt>
                <c:pt idx="2">
                  <c:v>5.8</c:v>
                </c:pt>
                <c:pt idx="3">
                  <c:v>2.6</c:v>
                </c:pt>
                <c:pt idx="4">
                  <c:v>2.9</c:v>
                </c:pt>
                <c:pt idx="5">
                  <c:v>0.4</c:v>
                </c:pt>
                <c:pt idx="6">
                  <c:v>2.4</c:v>
                </c:pt>
                <c:pt idx="7">
                  <c:v>2.2000000000000002</c:v>
                </c:pt>
                <c:pt idx="8">
                  <c:v>2.2999999999999998</c:v>
                </c:pt>
              </c:numCache>
            </c:numRef>
          </c:val>
          <c:extLst>
            <c:ext xmlns:c16="http://schemas.microsoft.com/office/drawing/2014/chart" uri="{C3380CC4-5D6E-409C-BE32-E72D297353CC}">
              <c16:uniqueId val="{00000017-5B27-4A19-814C-4ED3BCC6D458}"/>
            </c:ext>
          </c:extLst>
        </c:ser>
        <c:dLbls>
          <c:showLegendKey val="0"/>
          <c:showVal val="0"/>
          <c:showCatName val="0"/>
          <c:showSerName val="0"/>
          <c:showPercent val="0"/>
          <c:showBubbleSize val="0"/>
        </c:dLbls>
        <c:gapWidth val="20"/>
        <c:overlap val="100"/>
        <c:axId val="1326920623"/>
        <c:axId val="1326921039"/>
      </c:barChart>
      <c:catAx>
        <c:axId val="1326920623"/>
        <c:scaling>
          <c:orientation val="minMax"/>
        </c:scaling>
        <c:delete val="0"/>
        <c:axPos val="b"/>
        <c:numFmt formatCode="General" sourceLinked="1"/>
        <c:majorTickMark val="none"/>
        <c:minorTickMark val="none"/>
        <c:tickLblPos val="low"/>
        <c:spPr>
          <a:noFill/>
          <a:ln w="9525" cap="flat" cmpd="sng" algn="ctr">
            <a:solidFill>
              <a:srgbClr val="BFBFBF"/>
            </a:solidFill>
            <a:round/>
          </a:ln>
          <a:effectLst/>
        </c:spPr>
        <c:txPr>
          <a:bodyPr rot="-60000000" spcFirstLastPara="1" vertOverflow="ellipsis" vert="horz" wrap="square" anchor="ctr" anchorCtr="1"/>
          <a:lstStyle/>
          <a:p>
            <a:pPr>
              <a:defRPr sz="8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326921039"/>
        <c:crosses val="autoZero"/>
        <c:auto val="1"/>
        <c:lblAlgn val="ctr"/>
        <c:lblOffset val="100"/>
        <c:noMultiLvlLbl val="0"/>
      </c:catAx>
      <c:valAx>
        <c:axId val="1326921039"/>
        <c:scaling>
          <c:orientation val="minMax"/>
        </c:scaling>
        <c:delete val="1"/>
        <c:axPos val="l"/>
        <c:numFmt formatCode="#,##0.0" sourceLinked="1"/>
        <c:majorTickMark val="none"/>
        <c:minorTickMark val="none"/>
        <c:tickLblPos val="nextTo"/>
        <c:crossAx val="132692062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206233773306658"/>
          <c:y val="4.2412166948649133E-2"/>
          <c:w val="0.87091976578249364"/>
          <c:h val="0.76109635451562263"/>
        </c:manualLayout>
      </c:layout>
      <c:barChart>
        <c:barDir val="bar"/>
        <c:grouping val="stacked"/>
        <c:varyColors val="0"/>
        <c:ser>
          <c:idx val="0"/>
          <c:order val="0"/>
          <c:tx>
            <c:strRef>
              <c:f>'Gráfico A2.2'!$B$5</c:f>
              <c:strCache>
                <c:ptCount val="1"/>
                <c:pt idx="0">
                  <c:v>Impuestos</c:v>
                </c:pt>
              </c:strCache>
            </c:strRef>
          </c:tx>
          <c:spPr>
            <a:solidFill>
              <a:srgbClr val="B61F9F"/>
            </a:solidFill>
            <a:ln>
              <a:noFill/>
            </a:ln>
            <a:effectLst/>
          </c:spPr>
          <c:invertIfNegative val="0"/>
          <c:dLbls>
            <c:dLbl>
              <c:idx val="0"/>
              <c:layout>
                <c:manualLayout>
                  <c:x val="6.3464473809129354E-2"/>
                  <c:y val="-4.559398397642048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AAB-4F8F-979C-63FF5F52AB68}"/>
                </c:ext>
              </c:extLst>
            </c:dLbl>
            <c:dLbl>
              <c:idx val="3"/>
              <c:delete val="1"/>
              <c:extLst>
                <c:ext xmlns:c15="http://schemas.microsoft.com/office/drawing/2012/chart" uri="{CE6537A1-D6FC-4f65-9D91-7224C49458BB}"/>
                <c:ext xmlns:c16="http://schemas.microsoft.com/office/drawing/2014/chart" uri="{C3380CC4-5D6E-409C-BE32-E72D297353CC}">
                  <c16:uniqueId val="{00000001-DAAB-4F8F-979C-63FF5F52AB68}"/>
                </c:ext>
              </c:extLst>
            </c:dLbl>
            <c:dLbl>
              <c:idx val="4"/>
              <c:tx>
                <c:rich>
                  <a:bodyPr/>
                  <a:lstStyle/>
                  <a:p>
                    <a:fld id="{5CCF2F51-CE5C-4150-ACAE-EAAF916D2AD8}" type="VALUE">
                      <a:rPr lang="en-US"/>
                      <a:pPr/>
                      <a:t>[VALOR]</a:t>
                    </a:fld>
                    <a:endParaRPr lang="es-CO"/>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DAAB-4F8F-979C-63FF5F52AB6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A2.2'!$C$4:$G$4</c:f>
              <c:strCache>
                <c:ptCount val="5"/>
                <c:pt idx="0">
                  <c:v>GCE</c:v>
                </c:pt>
                <c:pt idx="1">
                  <c:v>GD</c:v>
                </c:pt>
                <c:pt idx="2">
                  <c:v>GM</c:v>
                </c:pt>
                <c:pt idx="3">
                  <c:v>FSS</c:v>
                </c:pt>
                <c:pt idx="4">
                  <c:v>GCP</c:v>
                </c:pt>
              </c:strCache>
            </c:strRef>
          </c:cat>
          <c:val>
            <c:numRef>
              <c:f>'Gráfico A2.2'!$C$5:$G$5</c:f>
              <c:numCache>
                <c:formatCode>#,##0.0</c:formatCode>
                <c:ptCount val="5"/>
                <c:pt idx="0">
                  <c:v>0.1</c:v>
                </c:pt>
                <c:pt idx="1">
                  <c:v>1</c:v>
                </c:pt>
                <c:pt idx="2">
                  <c:v>2.6</c:v>
                </c:pt>
                <c:pt idx="3">
                  <c:v>0</c:v>
                </c:pt>
                <c:pt idx="4">
                  <c:v>14.5</c:v>
                </c:pt>
              </c:numCache>
            </c:numRef>
          </c:val>
          <c:extLst>
            <c:ext xmlns:c16="http://schemas.microsoft.com/office/drawing/2014/chart" uri="{C3380CC4-5D6E-409C-BE32-E72D297353CC}">
              <c16:uniqueId val="{00000003-DAAB-4F8F-979C-63FF5F52AB68}"/>
            </c:ext>
          </c:extLst>
        </c:ser>
        <c:ser>
          <c:idx val="1"/>
          <c:order val="1"/>
          <c:tx>
            <c:strRef>
              <c:f>'Gráfico A2.2'!$B$6</c:f>
              <c:strCache>
                <c:ptCount val="1"/>
                <c:pt idx="0">
                  <c:v>Contribuciones Sociales</c:v>
                </c:pt>
              </c:strCache>
            </c:strRef>
          </c:tx>
          <c:spPr>
            <a:solidFill>
              <a:srgbClr val="6B04AA"/>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4-DAAB-4F8F-979C-63FF5F52AB68}"/>
                </c:ext>
              </c:extLst>
            </c:dLbl>
            <c:dLbl>
              <c:idx val="1"/>
              <c:delete val="1"/>
              <c:extLst>
                <c:ext xmlns:c15="http://schemas.microsoft.com/office/drawing/2012/chart" uri="{CE6537A1-D6FC-4f65-9D91-7224C49458BB}"/>
                <c:ext xmlns:c16="http://schemas.microsoft.com/office/drawing/2014/chart" uri="{C3380CC4-5D6E-409C-BE32-E72D297353CC}">
                  <c16:uniqueId val="{00000005-DAAB-4F8F-979C-63FF5F52AB68}"/>
                </c:ext>
              </c:extLst>
            </c:dLbl>
            <c:dLbl>
              <c:idx val="2"/>
              <c:delete val="1"/>
              <c:extLst>
                <c:ext xmlns:c15="http://schemas.microsoft.com/office/drawing/2012/chart" uri="{CE6537A1-D6FC-4f65-9D91-7224C49458BB}"/>
                <c:ext xmlns:c16="http://schemas.microsoft.com/office/drawing/2014/chart" uri="{C3380CC4-5D6E-409C-BE32-E72D297353CC}">
                  <c16:uniqueId val="{00000006-DAAB-4F8F-979C-63FF5F52AB68}"/>
                </c:ext>
              </c:extLst>
            </c:dLbl>
            <c:dLbl>
              <c:idx val="4"/>
              <c:layout>
                <c:manualLayout>
                  <c:x val="2.0534443497083048E-2"/>
                  <c:y val="-3.8404390071802518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AAB-4F8F-979C-63FF5F52AB6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A2.2'!$C$4:$G$4</c:f>
              <c:strCache>
                <c:ptCount val="5"/>
                <c:pt idx="0">
                  <c:v>GCE</c:v>
                </c:pt>
                <c:pt idx="1">
                  <c:v>GD</c:v>
                </c:pt>
                <c:pt idx="2">
                  <c:v>GM</c:v>
                </c:pt>
                <c:pt idx="3">
                  <c:v>FSS</c:v>
                </c:pt>
                <c:pt idx="4">
                  <c:v>GCP</c:v>
                </c:pt>
              </c:strCache>
            </c:strRef>
          </c:cat>
          <c:val>
            <c:numRef>
              <c:f>'Gráfico A2.2'!$C$6:$G$6</c:f>
              <c:numCache>
                <c:formatCode>#,##0.0</c:formatCode>
                <c:ptCount val="5"/>
                <c:pt idx="0">
                  <c:v>0</c:v>
                </c:pt>
                <c:pt idx="1">
                  <c:v>0</c:v>
                </c:pt>
                <c:pt idx="2">
                  <c:v>0</c:v>
                </c:pt>
                <c:pt idx="3">
                  <c:v>4.4000000000000004</c:v>
                </c:pt>
                <c:pt idx="4">
                  <c:v>0.1</c:v>
                </c:pt>
              </c:numCache>
            </c:numRef>
          </c:val>
          <c:extLst>
            <c:ext xmlns:c16="http://schemas.microsoft.com/office/drawing/2014/chart" uri="{C3380CC4-5D6E-409C-BE32-E72D297353CC}">
              <c16:uniqueId val="{00000008-DAAB-4F8F-979C-63FF5F52AB68}"/>
            </c:ext>
          </c:extLst>
        </c:ser>
        <c:ser>
          <c:idx val="2"/>
          <c:order val="2"/>
          <c:tx>
            <c:strRef>
              <c:f>'Gráfico A2.2'!$B$7</c:f>
              <c:strCache>
                <c:ptCount val="1"/>
                <c:pt idx="0">
                  <c:v>Donaciones*</c:v>
                </c:pt>
              </c:strCache>
            </c:strRef>
          </c:tx>
          <c:spPr>
            <a:solidFill>
              <a:srgbClr val="48A4E4"/>
            </a:solidFill>
            <a:ln>
              <a:noFill/>
            </a:ln>
            <a:effectLst/>
          </c:spPr>
          <c:invertIfNegative val="0"/>
          <c:dLbls>
            <c:dLbl>
              <c:idx val="0"/>
              <c:layout>
                <c:manualLayout>
                  <c:x val="5.1415517635897037E-2"/>
                  <c:y val="3.085210348509641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AAB-4F8F-979C-63FF5F52AB68}"/>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6="http://schemas.microsoft.com/office/drawing/2014/chart" uri="{C3380CC4-5D6E-409C-BE32-E72D297353CC}">
                  <c16:uniqueId val="{0000000A-DAAB-4F8F-979C-63FF5F52AB68}"/>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6="http://schemas.microsoft.com/office/drawing/2014/chart" uri="{C3380CC4-5D6E-409C-BE32-E72D297353CC}">
                  <c16:uniqueId val="{0000000B-DAAB-4F8F-979C-63FF5F52AB68}"/>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6="http://schemas.microsoft.com/office/drawing/2014/chart" uri="{C3380CC4-5D6E-409C-BE32-E72D297353CC}">
                  <c16:uniqueId val="{0000000C-DAAB-4F8F-979C-63FF5F52AB68}"/>
                </c:ext>
              </c:extLst>
            </c:dLbl>
            <c:dLbl>
              <c:idx val="4"/>
              <c:delete val="1"/>
              <c:extLst>
                <c:ext xmlns:c15="http://schemas.microsoft.com/office/drawing/2012/chart" uri="{CE6537A1-D6FC-4f65-9D91-7224C49458BB}"/>
                <c:ext xmlns:c16="http://schemas.microsoft.com/office/drawing/2014/chart" uri="{C3380CC4-5D6E-409C-BE32-E72D297353CC}">
                  <c16:uniqueId val="{0000000D-DAAB-4F8F-979C-63FF5F52AB6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A2.2'!$C$4:$G$4</c:f>
              <c:strCache>
                <c:ptCount val="5"/>
                <c:pt idx="0">
                  <c:v>GCE</c:v>
                </c:pt>
                <c:pt idx="1">
                  <c:v>GD</c:v>
                </c:pt>
                <c:pt idx="2">
                  <c:v>GM</c:v>
                </c:pt>
                <c:pt idx="3">
                  <c:v>FSS</c:v>
                </c:pt>
                <c:pt idx="4">
                  <c:v>GCP</c:v>
                </c:pt>
              </c:strCache>
            </c:strRef>
          </c:cat>
          <c:val>
            <c:numRef>
              <c:f>'Gráfico A2.2'!$C$7:$G$7</c:f>
              <c:numCache>
                <c:formatCode>#,##0.0</c:formatCode>
                <c:ptCount val="5"/>
                <c:pt idx="0">
                  <c:v>0.4</c:v>
                </c:pt>
                <c:pt idx="1">
                  <c:v>2.2000000000000002</c:v>
                </c:pt>
                <c:pt idx="2">
                  <c:v>4.8</c:v>
                </c:pt>
                <c:pt idx="3">
                  <c:v>5.3</c:v>
                </c:pt>
                <c:pt idx="4">
                  <c:v>0</c:v>
                </c:pt>
              </c:numCache>
            </c:numRef>
          </c:val>
          <c:extLst>
            <c:ext xmlns:c16="http://schemas.microsoft.com/office/drawing/2014/chart" uri="{C3380CC4-5D6E-409C-BE32-E72D297353CC}">
              <c16:uniqueId val="{0000000E-DAAB-4F8F-979C-63FF5F52AB68}"/>
            </c:ext>
          </c:extLst>
        </c:ser>
        <c:ser>
          <c:idx val="3"/>
          <c:order val="3"/>
          <c:tx>
            <c:strRef>
              <c:f>'Gráfico A2.2'!$B$8</c:f>
              <c:strCache>
                <c:ptCount val="1"/>
                <c:pt idx="0">
                  <c:v>Otros Ingresos</c:v>
                </c:pt>
              </c:strCache>
            </c:strRef>
          </c:tx>
          <c:spPr>
            <a:solidFill>
              <a:srgbClr val="FFC000"/>
            </a:solidFill>
            <a:ln>
              <a:noFill/>
            </a:ln>
            <a:effectLst/>
          </c:spPr>
          <c:invertIfNegative val="0"/>
          <c:dLbls>
            <c:dLbl>
              <c:idx val="0"/>
              <c:layout>
                <c:manualLayout>
                  <c:x val="3.059666099212012E-2"/>
                  <c:y val="4.7027504230699582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FFC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DAAB-4F8F-979C-63FF5F52AB68}"/>
                </c:ext>
              </c:extLst>
            </c:dLbl>
            <c:dLbl>
              <c:idx val="1"/>
              <c:layout>
                <c:manualLayout>
                  <c:x val="3.7357508838265469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FFC000"/>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DAAB-4F8F-979C-63FF5F52AB68}"/>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6="http://schemas.microsoft.com/office/drawing/2014/chart" uri="{C3380CC4-5D6E-409C-BE32-E72D297353CC}">
                  <c16:uniqueId val="{00000011-DAAB-4F8F-979C-63FF5F52AB68}"/>
                </c:ext>
              </c:extLst>
            </c:dLbl>
            <c:dLbl>
              <c:idx val="3"/>
              <c:layout>
                <c:manualLayout>
                  <c:x val="3.2737930466841696E-2"/>
                  <c:y val="-3.8405472959361538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FFC000"/>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DAAB-4F8F-979C-63FF5F52AB68}"/>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DAAB-4F8F-979C-63FF5F52AB68}"/>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A2.2'!$C$4:$G$4</c:f>
              <c:strCache>
                <c:ptCount val="5"/>
                <c:pt idx="0">
                  <c:v>GCE</c:v>
                </c:pt>
                <c:pt idx="1">
                  <c:v>GD</c:v>
                </c:pt>
                <c:pt idx="2">
                  <c:v>GM</c:v>
                </c:pt>
                <c:pt idx="3">
                  <c:v>FSS</c:v>
                </c:pt>
                <c:pt idx="4">
                  <c:v>GCP</c:v>
                </c:pt>
              </c:strCache>
            </c:strRef>
          </c:cat>
          <c:val>
            <c:numRef>
              <c:f>'Gráfico A2.2'!$C$8:$G$8</c:f>
              <c:numCache>
                <c:formatCode>#,##0.0</c:formatCode>
                <c:ptCount val="5"/>
                <c:pt idx="0">
                  <c:v>0.5</c:v>
                </c:pt>
                <c:pt idx="1">
                  <c:v>0.6</c:v>
                </c:pt>
                <c:pt idx="2">
                  <c:v>1.3</c:v>
                </c:pt>
                <c:pt idx="3">
                  <c:v>0.5</c:v>
                </c:pt>
                <c:pt idx="4">
                  <c:v>3.5</c:v>
                </c:pt>
              </c:numCache>
            </c:numRef>
          </c:val>
          <c:extLst>
            <c:ext xmlns:c16="http://schemas.microsoft.com/office/drawing/2014/chart" uri="{C3380CC4-5D6E-409C-BE32-E72D297353CC}">
              <c16:uniqueId val="{00000014-DAAB-4F8F-979C-63FF5F52AB68}"/>
            </c:ext>
          </c:extLst>
        </c:ser>
        <c:dLbls>
          <c:showLegendKey val="0"/>
          <c:showVal val="0"/>
          <c:showCatName val="0"/>
          <c:showSerName val="0"/>
          <c:showPercent val="0"/>
          <c:showBubbleSize val="0"/>
        </c:dLbls>
        <c:gapWidth val="10"/>
        <c:overlap val="100"/>
        <c:axId val="841864607"/>
        <c:axId val="841872511"/>
      </c:barChart>
      <c:catAx>
        <c:axId val="841864607"/>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841872511"/>
        <c:crosses val="autoZero"/>
        <c:auto val="1"/>
        <c:lblAlgn val="ctr"/>
        <c:lblOffset val="100"/>
        <c:noMultiLvlLbl val="0"/>
      </c:catAx>
      <c:valAx>
        <c:axId val="841872511"/>
        <c:scaling>
          <c:orientation val="minMax"/>
        </c:scaling>
        <c:delete val="1"/>
        <c:axPos val="b"/>
        <c:numFmt formatCode="#,##0.0" sourceLinked="1"/>
        <c:majorTickMark val="none"/>
        <c:minorTickMark val="none"/>
        <c:tickLblPos val="nextTo"/>
        <c:crossAx val="8418646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62825861906705E-2"/>
          <c:y val="5.3049289891395152E-2"/>
          <c:w val="0.88115527391745352"/>
          <c:h val="0.74734502923976609"/>
        </c:manualLayout>
      </c:layout>
      <c:barChart>
        <c:barDir val="bar"/>
        <c:grouping val="stacked"/>
        <c:varyColors val="0"/>
        <c:ser>
          <c:idx val="0"/>
          <c:order val="0"/>
          <c:tx>
            <c:strRef>
              <c:f>'Gráfico A2.2'!$B$13</c:f>
              <c:strCache>
                <c:ptCount val="1"/>
                <c:pt idx="0">
                  <c:v>Funcionamiento</c:v>
                </c:pt>
              </c:strCache>
            </c:strRef>
          </c:tx>
          <c:spPr>
            <a:solidFill>
              <a:srgbClr val="08C5A8"/>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6="http://schemas.microsoft.com/office/drawing/2014/chart" uri="{C3380CC4-5D6E-409C-BE32-E72D297353CC}">
                  <c16:uniqueId val="{00000000-3C20-43ED-9CA3-7BD575B14CFD}"/>
                </c:ext>
              </c:extLst>
            </c:dLbl>
            <c:dLbl>
              <c:idx val="3"/>
              <c:delete val="1"/>
              <c:extLst>
                <c:ext xmlns:c15="http://schemas.microsoft.com/office/drawing/2012/chart" uri="{CE6537A1-D6FC-4f65-9D91-7224C49458BB}"/>
                <c:ext xmlns:c16="http://schemas.microsoft.com/office/drawing/2014/chart" uri="{C3380CC4-5D6E-409C-BE32-E72D297353CC}">
                  <c16:uniqueId val="{00000001-3C20-43ED-9CA3-7BD575B14CF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A2.2'!$C$4:$G$4</c:f>
              <c:strCache>
                <c:ptCount val="5"/>
                <c:pt idx="0">
                  <c:v>GCE</c:v>
                </c:pt>
                <c:pt idx="1">
                  <c:v>GD</c:v>
                </c:pt>
                <c:pt idx="2">
                  <c:v>GM</c:v>
                </c:pt>
                <c:pt idx="3">
                  <c:v>FSS</c:v>
                </c:pt>
                <c:pt idx="4">
                  <c:v>GCP</c:v>
                </c:pt>
              </c:strCache>
            </c:strRef>
          </c:cat>
          <c:val>
            <c:numRef>
              <c:f>'Gráfico A2.2'!$C$13:$G$13</c:f>
              <c:numCache>
                <c:formatCode>#,##0.0</c:formatCode>
                <c:ptCount val="5"/>
                <c:pt idx="0">
                  <c:v>0.8</c:v>
                </c:pt>
                <c:pt idx="1">
                  <c:v>2</c:v>
                </c:pt>
                <c:pt idx="2">
                  <c:v>3.6</c:v>
                </c:pt>
                <c:pt idx="3">
                  <c:v>0.3</c:v>
                </c:pt>
                <c:pt idx="4">
                  <c:v>5.9</c:v>
                </c:pt>
              </c:numCache>
            </c:numRef>
          </c:val>
          <c:extLst>
            <c:ext xmlns:c16="http://schemas.microsoft.com/office/drawing/2014/chart" uri="{C3380CC4-5D6E-409C-BE32-E72D297353CC}">
              <c16:uniqueId val="{00000002-3C20-43ED-9CA3-7BD575B14CFD}"/>
            </c:ext>
          </c:extLst>
        </c:ser>
        <c:ser>
          <c:idx val="1"/>
          <c:order val="1"/>
          <c:tx>
            <c:strRef>
              <c:f>'Gráfico A2.2'!$B$14</c:f>
              <c:strCache>
                <c:ptCount val="1"/>
                <c:pt idx="0">
                  <c:v>Intereses</c:v>
                </c:pt>
              </c:strCache>
            </c:strRef>
          </c:tx>
          <c:spPr>
            <a:solidFill>
              <a:srgbClr val="073C6B"/>
            </a:solidFill>
            <a:ln>
              <a:noFill/>
            </a:ln>
            <a:effectLst/>
          </c:spPr>
          <c:invertIfNegative val="0"/>
          <c:dLbls>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C20-43ED-9CA3-7BD575B14CF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A2.2'!$C$4:$G$4</c:f>
              <c:strCache>
                <c:ptCount val="5"/>
                <c:pt idx="0">
                  <c:v>GCE</c:v>
                </c:pt>
                <c:pt idx="1">
                  <c:v>GD</c:v>
                </c:pt>
                <c:pt idx="2">
                  <c:v>GM</c:v>
                </c:pt>
                <c:pt idx="3">
                  <c:v>FSS</c:v>
                </c:pt>
                <c:pt idx="4">
                  <c:v>GCP</c:v>
                </c:pt>
              </c:strCache>
            </c:strRef>
          </c:cat>
          <c:val>
            <c:numRef>
              <c:f>'Gráfico A2.2'!$C$14:$G$14</c:f>
              <c:numCache>
                <c:formatCode>#,##0.0</c:formatCode>
                <c:ptCount val="5"/>
                <c:pt idx="0">
                  <c:v>0</c:v>
                </c:pt>
                <c:pt idx="1">
                  <c:v>0</c:v>
                </c:pt>
                <c:pt idx="2">
                  <c:v>0.1</c:v>
                </c:pt>
                <c:pt idx="3">
                  <c:v>0</c:v>
                </c:pt>
                <c:pt idx="4">
                  <c:v>3.7</c:v>
                </c:pt>
              </c:numCache>
            </c:numRef>
          </c:val>
          <c:extLst>
            <c:ext xmlns:c16="http://schemas.microsoft.com/office/drawing/2014/chart" uri="{C3380CC4-5D6E-409C-BE32-E72D297353CC}">
              <c16:uniqueId val="{00000004-3C20-43ED-9CA3-7BD575B14CFD}"/>
            </c:ext>
          </c:extLst>
        </c:ser>
        <c:ser>
          <c:idx val="2"/>
          <c:order val="2"/>
          <c:tx>
            <c:strRef>
              <c:f>'Gráfico A2.2'!$B$15</c:f>
              <c:strCache>
                <c:ptCount val="1"/>
                <c:pt idx="0">
                  <c:v>Prestaciones sociales</c:v>
                </c:pt>
              </c:strCache>
            </c:strRef>
          </c:tx>
          <c:spPr>
            <a:solidFill>
              <a:srgbClr val="6B04AA"/>
            </a:solidFill>
            <a:ln>
              <a:no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20-43ED-9CA3-7BD575B14CFD}"/>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C20-43ED-9CA3-7BD575B14CF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A2.2'!$C$4:$G$4</c:f>
              <c:strCache>
                <c:ptCount val="5"/>
                <c:pt idx="0">
                  <c:v>GCE</c:v>
                </c:pt>
                <c:pt idx="1">
                  <c:v>GD</c:v>
                </c:pt>
                <c:pt idx="2">
                  <c:v>GM</c:v>
                </c:pt>
                <c:pt idx="3">
                  <c:v>FSS</c:v>
                </c:pt>
                <c:pt idx="4">
                  <c:v>GCP</c:v>
                </c:pt>
              </c:strCache>
            </c:strRef>
          </c:cat>
          <c:val>
            <c:numRef>
              <c:f>'Gráfico A2.2'!$C$15:$G$15</c:f>
              <c:numCache>
                <c:formatCode>#,##0.0</c:formatCode>
                <c:ptCount val="5"/>
                <c:pt idx="0">
                  <c:v>0</c:v>
                </c:pt>
                <c:pt idx="1">
                  <c:v>0</c:v>
                </c:pt>
                <c:pt idx="2">
                  <c:v>1.9</c:v>
                </c:pt>
                <c:pt idx="3">
                  <c:v>7.8</c:v>
                </c:pt>
                <c:pt idx="4">
                  <c:v>0.1</c:v>
                </c:pt>
              </c:numCache>
            </c:numRef>
          </c:val>
          <c:extLst>
            <c:ext xmlns:c16="http://schemas.microsoft.com/office/drawing/2014/chart" uri="{C3380CC4-5D6E-409C-BE32-E72D297353CC}">
              <c16:uniqueId val="{00000007-3C20-43ED-9CA3-7BD575B14CFD}"/>
            </c:ext>
          </c:extLst>
        </c:ser>
        <c:ser>
          <c:idx val="3"/>
          <c:order val="3"/>
          <c:tx>
            <c:strRef>
              <c:f>'Gráfico A2.2'!$B$16</c:f>
              <c:strCache>
                <c:ptCount val="1"/>
                <c:pt idx="0">
                  <c:v>Transferencias</c:v>
                </c:pt>
              </c:strCache>
            </c:strRef>
          </c:tx>
          <c:spPr>
            <a:solidFill>
              <a:srgbClr val="48A4E4"/>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8-3C20-43ED-9CA3-7BD575B14CF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A2.2'!$C$4:$G$4</c:f>
              <c:strCache>
                <c:ptCount val="5"/>
                <c:pt idx="0">
                  <c:v>GCE</c:v>
                </c:pt>
                <c:pt idx="1">
                  <c:v>GD</c:v>
                </c:pt>
                <c:pt idx="2">
                  <c:v>GM</c:v>
                </c:pt>
                <c:pt idx="3">
                  <c:v>FSS</c:v>
                </c:pt>
                <c:pt idx="4">
                  <c:v>GCP</c:v>
                </c:pt>
              </c:strCache>
            </c:strRef>
          </c:cat>
          <c:val>
            <c:numRef>
              <c:f>'Gráfico A2.2'!$C$16:$G$16</c:f>
              <c:numCache>
                <c:formatCode>#,##0.0</c:formatCode>
                <c:ptCount val="5"/>
                <c:pt idx="0">
                  <c:v>0.2</c:v>
                </c:pt>
                <c:pt idx="1">
                  <c:v>1.2</c:v>
                </c:pt>
                <c:pt idx="2">
                  <c:v>2.1</c:v>
                </c:pt>
                <c:pt idx="3">
                  <c:v>1.4</c:v>
                </c:pt>
                <c:pt idx="4">
                  <c:v>15.5</c:v>
                </c:pt>
              </c:numCache>
            </c:numRef>
          </c:val>
          <c:extLst>
            <c:ext xmlns:c16="http://schemas.microsoft.com/office/drawing/2014/chart" uri="{C3380CC4-5D6E-409C-BE32-E72D297353CC}">
              <c16:uniqueId val="{00000009-3C20-43ED-9CA3-7BD575B14CFD}"/>
            </c:ext>
          </c:extLst>
        </c:ser>
        <c:ser>
          <c:idx val="4"/>
          <c:order val="4"/>
          <c:tx>
            <c:strRef>
              <c:f>'Gráfico A2.2'!$B$17</c:f>
              <c:strCache>
                <c:ptCount val="1"/>
                <c:pt idx="0">
                  <c:v>Otros gastos</c:v>
                </c:pt>
              </c:strCache>
            </c:strRef>
          </c:tx>
          <c:spPr>
            <a:solidFill>
              <a:srgbClr val="FFC000"/>
            </a:solidFill>
            <a:ln>
              <a:noFill/>
            </a:ln>
            <a:effectLst/>
          </c:spPr>
          <c:invertIfNegative val="0"/>
          <c:dLbls>
            <c:dLbl>
              <c:idx val="4"/>
              <c:layout>
                <c:manualLayout>
                  <c:x val="-2.1208575695932579E-2"/>
                  <c:y val="-1.2251613530035109E-1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C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C20-43ED-9CA3-7BD575B14CF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A2.2'!$C$4:$G$4</c:f>
              <c:strCache>
                <c:ptCount val="5"/>
                <c:pt idx="0">
                  <c:v>GCE</c:v>
                </c:pt>
                <c:pt idx="1">
                  <c:v>GD</c:v>
                </c:pt>
                <c:pt idx="2">
                  <c:v>GM</c:v>
                </c:pt>
                <c:pt idx="3">
                  <c:v>FSS</c:v>
                </c:pt>
                <c:pt idx="4">
                  <c:v>GCP</c:v>
                </c:pt>
              </c:strCache>
            </c:strRef>
          </c:cat>
          <c:val>
            <c:numRef>
              <c:f>'Gráfico A2.2'!$C$17:$G$17</c:f>
              <c:numCache>
                <c:formatCode>#,##0.0</c:formatCode>
                <c:ptCount val="5"/>
                <c:pt idx="0">
                  <c:v>0</c:v>
                </c:pt>
                <c:pt idx="1">
                  <c:v>0</c:v>
                </c:pt>
                <c:pt idx="2">
                  <c:v>0</c:v>
                </c:pt>
                <c:pt idx="3">
                  <c:v>0</c:v>
                </c:pt>
                <c:pt idx="4">
                  <c:v>0.1</c:v>
                </c:pt>
              </c:numCache>
            </c:numRef>
          </c:val>
          <c:extLst>
            <c:ext xmlns:c16="http://schemas.microsoft.com/office/drawing/2014/chart" uri="{C3380CC4-5D6E-409C-BE32-E72D297353CC}">
              <c16:uniqueId val="{0000000B-3C20-43ED-9CA3-7BD575B14CFD}"/>
            </c:ext>
          </c:extLst>
        </c:ser>
        <c:ser>
          <c:idx val="5"/>
          <c:order val="5"/>
          <c:tx>
            <c:strRef>
              <c:f>'Gráfico A2.2'!$B$18</c:f>
              <c:strCache>
                <c:ptCount val="1"/>
                <c:pt idx="0">
                  <c:v>Inversión neta en ANF</c:v>
                </c:pt>
              </c:strCache>
            </c:strRef>
          </c:tx>
          <c:spPr>
            <a:solidFill>
              <a:srgbClr val="7F7F7F"/>
            </a:solidFill>
            <a:ln>
              <a:noFill/>
            </a:ln>
            <a:effectLst/>
          </c:spPr>
          <c:invertIfNegative val="0"/>
          <c:dLbls>
            <c:dLbl>
              <c:idx val="2"/>
              <c:layout>
                <c:manualLayout>
                  <c:x val="2.9585545604178209E-2"/>
                  <c:y val="-4.9006454120140437E-1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7F7F7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C20-43ED-9CA3-7BD575B14CFD}"/>
                </c:ext>
              </c:extLst>
            </c:dLbl>
            <c:dLbl>
              <c:idx val="4"/>
              <c:layout>
                <c:manualLayout>
                  <c:x val="2.9161791581907164E-2"/>
                  <c:y val="-1.2251613530035109E-1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7F7F7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C20-43ED-9CA3-7BD575B14CF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A2.2'!$C$4:$G$4</c:f>
              <c:strCache>
                <c:ptCount val="5"/>
                <c:pt idx="0">
                  <c:v>GCE</c:v>
                </c:pt>
                <c:pt idx="1">
                  <c:v>GD</c:v>
                </c:pt>
                <c:pt idx="2">
                  <c:v>GM</c:v>
                </c:pt>
                <c:pt idx="3">
                  <c:v>FSS</c:v>
                </c:pt>
                <c:pt idx="4">
                  <c:v>GCP</c:v>
                </c:pt>
              </c:strCache>
            </c:strRef>
          </c:cat>
          <c:val>
            <c:numRef>
              <c:f>'Gráfico A2.2'!$C$18:$G$18</c:f>
              <c:numCache>
                <c:formatCode>#,##0.0</c:formatCode>
                <c:ptCount val="5"/>
                <c:pt idx="0">
                  <c:v>0.1</c:v>
                </c:pt>
                <c:pt idx="1">
                  <c:v>0.1</c:v>
                </c:pt>
                <c:pt idx="2">
                  <c:v>0.6</c:v>
                </c:pt>
                <c:pt idx="3">
                  <c:v>0</c:v>
                </c:pt>
                <c:pt idx="4">
                  <c:v>0.5</c:v>
                </c:pt>
              </c:numCache>
            </c:numRef>
          </c:val>
          <c:extLst>
            <c:ext xmlns:c16="http://schemas.microsoft.com/office/drawing/2014/chart" uri="{C3380CC4-5D6E-409C-BE32-E72D297353CC}">
              <c16:uniqueId val="{0000000E-3C20-43ED-9CA3-7BD575B14CFD}"/>
            </c:ext>
          </c:extLst>
        </c:ser>
        <c:dLbls>
          <c:showLegendKey val="0"/>
          <c:showVal val="0"/>
          <c:showCatName val="0"/>
          <c:showSerName val="0"/>
          <c:showPercent val="0"/>
          <c:showBubbleSize val="0"/>
        </c:dLbls>
        <c:gapWidth val="10"/>
        <c:overlap val="100"/>
        <c:axId val="841864607"/>
        <c:axId val="841872511"/>
      </c:barChart>
      <c:catAx>
        <c:axId val="841864607"/>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841872511"/>
        <c:crosses val="autoZero"/>
        <c:auto val="1"/>
        <c:lblAlgn val="ctr"/>
        <c:lblOffset val="100"/>
        <c:noMultiLvlLbl val="0"/>
      </c:catAx>
      <c:valAx>
        <c:axId val="841872511"/>
        <c:scaling>
          <c:orientation val="minMax"/>
        </c:scaling>
        <c:delete val="1"/>
        <c:axPos val="b"/>
        <c:numFmt formatCode="#,##0.0" sourceLinked="1"/>
        <c:majorTickMark val="none"/>
        <c:minorTickMark val="none"/>
        <c:tickLblPos val="nextTo"/>
        <c:crossAx val="841864607"/>
        <c:crosses val="autoZero"/>
        <c:crossBetween val="between"/>
      </c:valAx>
      <c:spPr>
        <a:no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Entry>
      <c:legendEntry>
        <c:idx val="1"/>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Entry>
      <c:legendEntry>
        <c:idx val="3"/>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Entry>
      <c:layout>
        <c:manualLayout>
          <c:xMode val="edge"/>
          <c:yMode val="edge"/>
          <c:x val="4.014284071064822E-2"/>
          <c:y val="0.84968421052631582"/>
          <c:w val="0.9223703610753835"/>
          <c:h val="0.1262973707233964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1396006283057952E-2"/>
          <c:y val="3.9119794359254216E-2"/>
          <c:w val="0.98860399371694208"/>
          <c:h val="0.65875680168471806"/>
        </c:manualLayout>
      </c:layout>
      <c:barChart>
        <c:barDir val="col"/>
        <c:grouping val="clustered"/>
        <c:varyColors val="0"/>
        <c:ser>
          <c:idx val="1"/>
          <c:order val="0"/>
          <c:tx>
            <c:strRef>
              <c:f>'Gráfico A2.2'!$B$24</c:f>
              <c:strCache>
                <c:ptCount val="1"/>
                <c:pt idx="0">
                  <c:v>A gobierno</c:v>
                </c:pt>
              </c:strCache>
            </c:strRef>
          </c:tx>
          <c:spPr>
            <a:solidFill>
              <a:srgbClr val="48A4E4"/>
            </a:solidFill>
            <a:ln>
              <a:noFill/>
            </a:ln>
            <a:effectLst/>
          </c:spPr>
          <c:invertIfNegative val="0"/>
          <c:dLbls>
            <c:dLbl>
              <c:idx val="4"/>
              <c:delete val="1"/>
              <c:extLst>
                <c:ext xmlns:c15="http://schemas.microsoft.com/office/drawing/2012/chart" uri="{CE6537A1-D6FC-4f65-9D91-7224C49458BB}"/>
                <c:ext xmlns:c16="http://schemas.microsoft.com/office/drawing/2014/chart" uri="{C3380CC4-5D6E-409C-BE32-E72D297353CC}">
                  <c16:uniqueId val="{00000000-52A8-4095-9D35-545794648783}"/>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A2.2'!$C$22:$G$22</c:f>
              <c:strCache>
                <c:ptCount val="5"/>
                <c:pt idx="0">
                  <c:v>GCP</c:v>
                </c:pt>
                <c:pt idx="1">
                  <c:v>GM</c:v>
                </c:pt>
                <c:pt idx="2">
                  <c:v>FSS</c:v>
                </c:pt>
                <c:pt idx="3">
                  <c:v>GD</c:v>
                </c:pt>
                <c:pt idx="4">
                  <c:v>GCE</c:v>
                </c:pt>
              </c:strCache>
            </c:strRef>
          </c:cat>
          <c:val>
            <c:numRef>
              <c:f>'Gráfico A2.2'!$C$24:$G$24</c:f>
              <c:numCache>
                <c:formatCode>#,##0.0</c:formatCode>
                <c:ptCount val="5"/>
                <c:pt idx="0">
                  <c:v>11.2</c:v>
                </c:pt>
                <c:pt idx="1">
                  <c:v>0.1</c:v>
                </c:pt>
                <c:pt idx="2">
                  <c:v>1.2</c:v>
                </c:pt>
                <c:pt idx="3">
                  <c:v>0.2</c:v>
                </c:pt>
                <c:pt idx="4">
                  <c:v>0</c:v>
                </c:pt>
              </c:numCache>
            </c:numRef>
          </c:val>
          <c:extLst>
            <c:ext xmlns:c16="http://schemas.microsoft.com/office/drawing/2014/chart" uri="{C3380CC4-5D6E-409C-BE32-E72D297353CC}">
              <c16:uniqueId val="{00000001-52A8-4095-9D35-545794648783}"/>
            </c:ext>
          </c:extLst>
        </c:ser>
        <c:ser>
          <c:idx val="2"/>
          <c:order val="1"/>
          <c:tx>
            <c:strRef>
              <c:f>'Gráfico A2.2'!$B$25</c:f>
              <c:strCache>
                <c:ptCount val="1"/>
                <c:pt idx="0">
                  <c:v>A hogares</c:v>
                </c:pt>
              </c:strCache>
            </c:strRef>
          </c:tx>
          <c:spPr>
            <a:solidFill>
              <a:srgbClr val="7F7F7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7F7F7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A2.2'!$C$22:$G$22</c:f>
              <c:strCache>
                <c:ptCount val="5"/>
                <c:pt idx="0">
                  <c:v>GCP</c:v>
                </c:pt>
                <c:pt idx="1">
                  <c:v>GM</c:v>
                </c:pt>
                <c:pt idx="2">
                  <c:v>FSS</c:v>
                </c:pt>
                <c:pt idx="3">
                  <c:v>GD</c:v>
                </c:pt>
                <c:pt idx="4">
                  <c:v>GCE</c:v>
                </c:pt>
              </c:strCache>
            </c:strRef>
          </c:cat>
          <c:val>
            <c:numRef>
              <c:f>'Gráfico A2.2'!$C$25:$G$25</c:f>
              <c:numCache>
                <c:formatCode>#,##0.0</c:formatCode>
                <c:ptCount val="5"/>
                <c:pt idx="0">
                  <c:v>3.8</c:v>
                </c:pt>
                <c:pt idx="1">
                  <c:v>1.9</c:v>
                </c:pt>
                <c:pt idx="2">
                  <c:v>0.2</c:v>
                </c:pt>
                <c:pt idx="3">
                  <c:v>0.9</c:v>
                </c:pt>
                <c:pt idx="4">
                  <c:v>0.1</c:v>
                </c:pt>
              </c:numCache>
            </c:numRef>
          </c:val>
          <c:extLst>
            <c:ext xmlns:c16="http://schemas.microsoft.com/office/drawing/2014/chart" uri="{C3380CC4-5D6E-409C-BE32-E72D297353CC}">
              <c16:uniqueId val="{00000002-52A8-4095-9D35-545794648783}"/>
            </c:ext>
          </c:extLst>
        </c:ser>
        <c:ser>
          <c:idx val="0"/>
          <c:order val="2"/>
          <c:tx>
            <c:strRef>
              <c:f>'Gráfico A2.2'!$B$23</c:f>
              <c:strCache>
                <c:ptCount val="1"/>
                <c:pt idx="0">
                  <c:v>A empresas</c:v>
                </c:pt>
              </c:strCache>
            </c:strRef>
          </c:tx>
          <c:spPr>
            <a:solidFill>
              <a:srgbClr val="073C6B"/>
            </a:solidFill>
            <a:ln>
              <a:noFill/>
            </a:ln>
            <a:effectLst/>
          </c:spPr>
          <c:invertIfNegative val="0"/>
          <c:dLbls>
            <c:dLbl>
              <c:idx val="2"/>
              <c:delete val="1"/>
              <c:extLst>
                <c:ext xmlns:c15="http://schemas.microsoft.com/office/drawing/2012/chart" uri="{CE6537A1-D6FC-4f65-9D91-7224C49458BB}"/>
                <c:ext xmlns:c16="http://schemas.microsoft.com/office/drawing/2014/chart" uri="{C3380CC4-5D6E-409C-BE32-E72D297353CC}">
                  <c16:uniqueId val="{00000003-52A8-4095-9D35-545794648783}"/>
                </c:ext>
              </c:extLst>
            </c:dLbl>
            <c:dLbl>
              <c:idx val="3"/>
              <c:delete val="1"/>
              <c:extLst>
                <c:ext xmlns:c15="http://schemas.microsoft.com/office/drawing/2012/chart" uri="{CE6537A1-D6FC-4f65-9D91-7224C49458BB}"/>
                <c:ext xmlns:c16="http://schemas.microsoft.com/office/drawing/2014/chart" uri="{C3380CC4-5D6E-409C-BE32-E72D297353CC}">
                  <c16:uniqueId val="{00000004-52A8-4095-9D35-545794648783}"/>
                </c:ext>
              </c:extLst>
            </c:dLbl>
            <c:dLbl>
              <c:idx val="4"/>
              <c:delete val="1"/>
              <c:extLst>
                <c:ext xmlns:c15="http://schemas.microsoft.com/office/drawing/2012/chart" uri="{CE6537A1-D6FC-4f65-9D91-7224C49458BB}"/>
                <c:ext xmlns:c16="http://schemas.microsoft.com/office/drawing/2014/chart" uri="{C3380CC4-5D6E-409C-BE32-E72D297353CC}">
                  <c16:uniqueId val="{00000005-52A8-4095-9D35-545794648783}"/>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73C6B"/>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A2.2'!$C$22:$G$22</c:f>
              <c:strCache>
                <c:ptCount val="5"/>
                <c:pt idx="0">
                  <c:v>GCP</c:v>
                </c:pt>
                <c:pt idx="1">
                  <c:v>GM</c:v>
                </c:pt>
                <c:pt idx="2">
                  <c:v>FSS</c:v>
                </c:pt>
                <c:pt idx="3">
                  <c:v>GD</c:v>
                </c:pt>
                <c:pt idx="4">
                  <c:v>GCE</c:v>
                </c:pt>
              </c:strCache>
            </c:strRef>
          </c:cat>
          <c:val>
            <c:numRef>
              <c:f>'Gráfico A2.2'!$C$23:$G$23</c:f>
              <c:numCache>
                <c:formatCode>#,##0.0</c:formatCode>
                <c:ptCount val="5"/>
                <c:pt idx="0">
                  <c:v>0.6</c:v>
                </c:pt>
                <c:pt idx="1">
                  <c:v>0.1</c:v>
                </c:pt>
                <c:pt idx="2">
                  <c:v>0</c:v>
                </c:pt>
                <c:pt idx="3">
                  <c:v>0</c:v>
                </c:pt>
                <c:pt idx="4">
                  <c:v>0</c:v>
                </c:pt>
              </c:numCache>
            </c:numRef>
          </c:val>
          <c:extLst>
            <c:ext xmlns:c16="http://schemas.microsoft.com/office/drawing/2014/chart" uri="{C3380CC4-5D6E-409C-BE32-E72D297353CC}">
              <c16:uniqueId val="{00000006-52A8-4095-9D35-545794648783}"/>
            </c:ext>
          </c:extLst>
        </c:ser>
        <c:dLbls>
          <c:showLegendKey val="0"/>
          <c:showVal val="0"/>
          <c:showCatName val="0"/>
          <c:showSerName val="0"/>
          <c:showPercent val="0"/>
          <c:showBubbleSize val="0"/>
        </c:dLbls>
        <c:gapWidth val="30"/>
        <c:axId val="291247967"/>
        <c:axId val="291248799"/>
      </c:barChart>
      <c:catAx>
        <c:axId val="2912479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291248799"/>
        <c:crosses val="autoZero"/>
        <c:auto val="1"/>
        <c:lblAlgn val="ctr"/>
        <c:lblOffset val="100"/>
        <c:noMultiLvlLbl val="0"/>
      </c:catAx>
      <c:valAx>
        <c:axId val="291248799"/>
        <c:scaling>
          <c:orientation val="minMax"/>
        </c:scaling>
        <c:delete val="1"/>
        <c:axPos val="l"/>
        <c:numFmt formatCode="#,##0.0" sourceLinked="1"/>
        <c:majorTickMark val="none"/>
        <c:minorTickMark val="none"/>
        <c:tickLblPos val="nextTo"/>
        <c:crossAx val="291247967"/>
        <c:crosses val="autoZero"/>
        <c:crossBetween val="between"/>
      </c:valAx>
      <c:spPr>
        <a:noFill/>
        <a:ln>
          <a:noFill/>
        </a:ln>
        <a:effectLst/>
      </c:spPr>
    </c:plotArea>
    <c:legend>
      <c:legendPos val="b"/>
      <c:layout>
        <c:manualLayout>
          <c:xMode val="edge"/>
          <c:yMode val="edge"/>
          <c:x val="3.6054451374273114E-3"/>
          <c:y val="0.8166739652634708"/>
          <c:w val="0.99639469911735368"/>
          <c:h val="0.15724617183035974"/>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rgbClr val="40404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121791419852809E-2"/>
          <c:y val="1.0008728691723147E-2"/>
          <c:w val="0.95745557350565424"/>
          <c:h val="0.65887759293489423"/>
        </c:manualLayout>
      </c:layout>
      <c:barChart>
        <c:barDir val="col"/>
        <c:grouping val="clustered"/>
        <c:varyColors val="0"/>
        <c:ser>
          <c:idx val="0"/>
          <c:order val="0"/>
          <c:tx>
            <c:strRef>
              <c:f>'Gráfico A2.2'!$B$28</c:f>
              <c:strCache>
                <c:ptCount val="1"/>
                <c:pt idx="0">
                  <c:v>Sueldos</c:v>
                </c:pt>
              </c:strCache>
            </c:strRef>
          </c:tx>
          <c:spPr>
            <a:solidFill>
              <a:srgbClr val="08C5A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08C5A8"/>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A2.2'!$C$27:$G$27</c:f>
              <c:strCache>
                <c:ptCount val="5"/>
                <c:pt idx="0">
                  <c:v>GCP</c:v>
                </c:pt>
                <c:pt idx="1">
                  <c:v>GM</c:v>
                </c:pt>
                <c:pt idx="2">
                  <c:v>GD</c:v>
                </c:pt>
                <c:pt idx="3">
                  <c:v>GCE</c:v>
                </c:pt>
                <c:pt idx="4">
                  <c:v>FSS</c:v>
                </c:pt>
              </c:strCache>
            </c:strRef>
          </c:cat>
          <c:val>
            <c:numRef>
              <c:f>'Gráfico A2.2'!$C$28:$G$28</c:f>
              <c:numCache>
                <c:formatCode>#,##0.0</c:formatCode>
                <c:ptCount val="5"/>
                <c:pt idx="0">
                  <c:v>3</c:v>
                </c:pt>
                <c:pt idx="1">
                  <c:v>1.7</c:v>
                </c:pt>
                <c:pt idx="2">
                  <c:v>1.3</c:v>
                </c:pt>
                <c:pt idx="3">
                  <c:v>0.3</c:v>
                </c:pt>
                <c:pt idx="4">
                  <c:v>0.2</c:v>
                </c:pt>
              </c:numCache>
            </c:numRef>
          </c:val>
          <c:extLst>
            <c:ext xmlns:c16="http://schemas.microsoft.com/office/drawing/2014/chart" uri="{C3380CC4-5D6E-409C-BE32-E72D297353CC}">
              <c16:uniqueId val="{00000000-98C1-4F27-817D-46047CBF55B3}"/>
            </c:ext>
          </c:extLst>
        </c:ser>
        <c:ser>
          <c:idx val="1"/>
          <c:order val="1"/>
          <c:tx>
            <c:strRef>
              <c:f>'Gráfico A2.2'!$B$29</c:f>
              <c:strCache>
                <c:ptCount val="1"/>
                <c:pt idx="0">
                  <c:v>Uso de ByS**</c:v>
                </c:pt>
              </c:strCache>
            </c:strRef>
          </c:tx>
          <c:spPr>
            <a:solidFill>
              <a:srgbClr val="FFC00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FFC00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A2.2'!$C$27:$G$27</c:f>
              <c:strCache>
                <c:ptCount val="5"/>
                <c:pt idx="0">
                  <c:v>GCP</c:v>
                </c:pt>
                <c:pt idx="1">
                  <c:v>GM</c:v>
                </c:pt>
                <c:pt idx="2">
                  <c:v>GD</c:v>
                </c:pt>
                <c:pt idx="3">
                  <c:v>GCE</c:v>
                </c:pt>
                <c:pt idx="4">
                  <c:v>FSS</c:v>
                </c:pt>
              </c:strCache>
            </c:strRef>
          </c:cat>
          <c:val>
            <c:numRef>
              <c:f>'Gráfico A2.2'!$C$29:$G$29</c:f>
              <c:numCache>
                <c:formatCode>#,##0.0</c:formatCode>
                <c:ptCount val="5"/>
                <c:pt idx="0">
                  <c:v>2.4</c:v>
                </c:pt>
                <c:pt idx="1">
                  <c:v>1.7</c:v>
                </c:pt>
                <c:pt idx="2">
                  <c:v>0.5</c:v>
                </c:pt>
                <c:pt idx="3">
                  <c:v>0.4</c:v>
                </c:pt>
                <c:pt idx="4">
                  <c:v>0.1</c:v>
                </c:pt>
              </c:numCache>
            </c:numRef>
          </c:val>
          <c:extLst>
            <c:ext xmlns:c16="http://schemas.microsoft.com/office/drawing/2014/chart" uri="{C3380CC4-5D6E-409C-BE32-E72D297353CC}">
              <c16:uniqueId val="{00000001-98C1-4F27-817D-46047CBF55B3}"/>
            </c:ext>
          </c:extLst>
        </c:ser>
        <c:ser>
          <c:idx val="2"/>
          <c:order val="2"/>
          <c:tx>
            <c:strRef>
              <c:f>'Gráfico A2.2'!$B$30</c:f>
              <c:strCache>
                <c:ptCount val="1"/>
                <c:pt idx="0">
                  <c:v>CKF***</c:v>
                </c:pt>
              </c:strCache>
            </c:strRef>
          </c:tx>
          <c:spPr>
            <a:solidFill>
              <a:srgbClr val="073C6B"/>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rgbClr val="073C6B"/>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A2.2'!$C$27:$G$27</c:f>
              <c:strCache>
                <c:ptCount val="5"/>
                <c:pt idx="0">
                  <c:v>GCP</c:v>
                </c:pt>
                <c:pt idx="1">
                  <c:v>GM</c:v>
                </c:pt>
                <c:pt idx="2">
                  <c:v>GD</c:v>
                </c:pt>
                <c:pt idx="3">
                  <c:v>GCE</c:v>
                </c:pt>
                <c:pt idx="4">
                  <c:v>FSS</c:v>
                </c:pt>
              </c:strCache>
            </c:strRef>
          </c:cat>
          <c:val>
            <c:numRef>
              <c:f>'Gráfico A2.2'!$C$30:$G$30</c:f>
              <c:numCache>
                <c:formatCode>#,##0.0</c:formatCode>
                <c:ptCount val="5"/>
                <c:pt idx="0">
                  <c:v>0.5</c:v>
                </c:pt>
                <c:pt idx="1">
                  <c:v>0.3</c:v>
                </c:pt>
                <c:pt idx="2">
                  <c:v>0.1</c:v>
                </c:pt>
                <c:pt idx="3">
                  <c:v>0</c:v>
                </c:pt>
                <c:pt idx="4">
                  <c:v>0</c:v>
                </c:pt>
              </c:numCache>
            </c:numRef>
          </c:val>
          <c:extLst>
            <c:ext xmlns:c16="http://schemas.microsoft.com/office/drawing/2014/chart" uri="{C3380CC4-5D6E-409C-BE32-E72D297353CC}">
              <c16:uniqueId val="{00000002-98C1-4F27-817D-46047CBF55B3}"/>
            </c:ext>
          </c:extLst>
        </c:ser>
        <c:dLbls>
          <c:showLegendKey val="0"/>
          <c:showVal val="0"/>
          <c:showCatName val="0"/>
          <c:showSerName val="0"/>
          <c:showPercent val="0"/>
          <c:showBubbleSize val="0"/>
        </c:dLbls>
        <c:gapWidth val="30"/>
        <c:axId val="291247967"/>
        <c:axId val="291248799"/>
      </c:barChart>
      <c:catAx>
        <c:axId val="2912479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291248799"/>
        <c:crosses val="autoZero"/>
        <c:auto val="1"/>
        <c:lblAlgn val="ctr"/>
        <c:lblOffset val="100"/>
        <c:noMultiLvlLbl val="0"/>
      </c:catAx>
      <c:valAx>
        <c:axId val="291248799"/>
        <c:scaling>
          <c:orientation val="minMax"/>
        </c:scaling>
        <c:delete val="1"/>
        <c:axPos val="l"/>
        <c:numFmt formatCode="#,##0.0" sourceLinked="1"/>
        <c:majorTickMark val="none"/>
        <c:minorTickMark val="none"/>
        <c:tickLblPos val="nextTo"/>
        <c:crossAx val="291247967"/>
        <c:crosses val="autoZero"/>
        <c:crossBetween val="between"/>
      </c:valAx>
      <c:spPr>
        <a:noFill/>
        <a:ln>
          <a:noFill/>
        </a:ln>
        <a:effectLst/>
      </c:spPr>
    </c:plotArea>
    <c:legend>
      <c:legendPos val="b"/>
      <c:layout>
        <c:manualLayout>
          <c:xMode val="edge"/>
          <c:yMode val="edge"/>
          <c:x val="0"/>
          <c:y val="0.82378671185048258"/>
          <c:w val="1"/>
          <c:h val="0.14360905730129389"/>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solidFill>
            <a:srgbClr val="40404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103810508124228"/>
          <c:y val="8.1112083211820748E-4"/>
          <c:w val="0.75513134550172212"/>
          <c:h val="0.77882375814134341"/>
        </c:manualLayout>
      </c:layout>
      <c:barChart>
        <c:barDir val="col"/>
        <c:grouping val="stacked"/>
        <c:varyColors val="0"/>
        <c:ser>
          <c:idx val="0"/>
          <c:order val="0"/>
          <c:tx>
            <c:strRef>
              <c:f>'Gráfico A2.3.A'!$A$8</c:f>
              <c:strCache>
                <c:ptCount val="1"/>
                <c:pt idx="0">
                  <c:v>GCE</c:v>
                </c:pt>
              </c:strCache>
            </c:strRef>
          </c:tx>
          <c:spPr>
            <a:solidFill>
              <a:srgbClr val="08C5A8"/>
            </a:solidFill>
            <a:ln w="25400">
              <a:noFill/>
            </a:ln>
            <a:effectLst/>
          </c:spPr>
          <c:invertIfNegative val="0"/>
          <c:dLbls>
            <c:dLbl>
              <c:idx val="0"/>
              <c:layout>
                <c:manualLayout>
                  <c:x val="-2.7663270032422865E-3"/>
                  <c:y val="3.4567901234567898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8C5A8"/>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FE-4D9C-9583-D2483AFB0F3E}"/>
                </c:ext>
              </c:extLst>
            </c:dLbl>
            <c:dLbl>
              <c:idx val="1"/>
              <c:layout>
                <c:manualLayout>
                  <c:x val="-4.9019607843137254E-3"/>
                  <c:y val="2.9629629629629631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8C5A8"/>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FE-4D9C-9583-D2483AFB0F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8C5A8"/>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A2.3.A'!$D$5:$E$5</c:f>
              <c:numCache>
                <c:formatCode>General</c:formatCode>
                <c:ptCount val="2"/>
                <c:pt idx="0">
                  <c:v>2020</c:v>
                </c:pt>
                <c:pt idx="1">
                  <c:v>2021</c:v>
                </c:pt>
              </c:numCache>
            </c:numRef>
          </c:cat>
          <c:val>
            <c:numRef>
              <c:f>'Gráfico A2.3.A'!$D$8:$E$8</c:f>
              <c:numCache>
                <c:formatCode>#,##0.0</c:formatCode>
                <c:ptCount val="2"/>
                <c:pt idx="0">
                  <c:v>0.1</c:v>
                </c:pt>
                <c:pt idx="1">
                  <c:v>0</c:v>
                </c:pt>
              </c:numCache>
            </c:numRef>
          </c:val>
          <c:extLst>
            <c:ext xmlns:c16="http://schemas.microsoft.com/office/drawing/2014/chart" uri="{C3380CC4-5D6E-409C-BE32-E72D297353CC}">
              <c16:uniqueId val="{00000002-6CFE-4D9C-9583-D2483AFB0F3E}"/>
            </c:ext>
          </c:extLst>
        </c:ser>
        <c:ser>
          <c:idx val="5"/>
          <c:order val="1"/>
          <c:tx>
            <c:strRef>
              <c:f>'Gráfico A2.3.A'!$A$12</c:f>
              <c:strCache>
                <c:ptCount val="1"/>
                <c:pt idx="0">
                  <c:v>GM</c:v>
                </c:pt>
              </c:strCache>
            </c:strRef>
          </c:tx>
          <c:spPr>
            <a:solidFill>
              <a:srgbClr val="6B04AA"/>
            </a:solidFill>
            <a:ln>
              <a:noFill/>
            </a:ln>
            <a:effectLst/>
          </c:spPr>
          <c:invertIfNegative val="0"/>
          <c:dLbls>
            <c:dLbl>
              <c:idx val="0"/>
              <c:layout>
                <c:manualLayout>
                  <c:x val="-5.5325010476901847E-3"/>
                  <c:y val="-2.9629629629629652E-2"/>
                </c:manualLayout>
              </c:layout>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FE-4D9C-9583-D2483AFB0F3E}"/>
                </c:ext>
              </c:extLst>
            </c:dLbl>
            <c:dLbl>
              <c:idx val="1"/>
              <c:layout>
                <c:manualLayout>
                  <c:x val="-2.7662505238450793E-3"/>
                  <c:y val="-2.9629629629629631E-2"/>
                </c:manualLayout>
              </c:layout>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CFE-4D9C-9583-D2483AFB0F3E}"/>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A2.3.A'!$D$5:$E$5</c:f>
              <c:numCache>
                <c:formatCode>General</c:formatCode>
                <c:ptCount val="2"/>
                <c:pt idx="0">
                  <c:v>2020</c:v>
                </c:pt>
                <c:pt idx="1">
                  <c:v>2021</c:v>
                </c:pt>
              </c:numCache>
            </c:numRef>
          </c:cat>
          <c:val>
            <c:numRef>
              <c:f>'Gráfico A2.3.A'!$D$12:$E$12</c:f>
              <c:numCache>
                <c:formatCode>#,##0.0</c:formatCode>
                <c:ptCount val="2"/>
                <c:pt idx="0">
                  <c:v>0.2</c:v>
                </c:pt>
                <c:pt idx="1">
                  <c:v>0.4</c:v>
                </c:pt>
              </c:numCache>
            </c:numRef>
          </c:val>
          <c:extLst>
            <c:ext xmlns:c16="http://schemas.microsoft.com/office/drawing/2014/chart" uri="{C3380CC4-5D6E-409C-BE32-E72D297353CC}">
              <c16:uniqueId val="{00000005-6CFE-4D9C-9583-D2483AFB0F3E}"/>
            </c:ext>
          </c:extLst>
        </c:ser>
        <c:ser>
          <c:idx val="4"/>
          <c:order val="2"/>
          <c:tx>
            <c:strRef>
              <c:f>'Gráfico A2.3.A'!$A$11</c:f>
              <c:strCache>
                <c:ptCount val="1"/>
                <c:pt idx="0">
                  <c:v>GD</c:v>
                </c:pt>
              </c:strCache>
            </c:strRef>
          </c:tx>
          <c:spPr>
            <a:solidFill>
              <a:srgbClr val="7F7F7F"/>
            </a:solidFill>
            <a:ln>
              <a:noFill/>
            </a:ln>
            <a:effectLst/>
          </c:spPr>
          <c:invertIfNegative val="0"/>
          <c:dLbls>
            <c:dLbl>
              <c:idx val="0"/>
              <c:layout>
                <c:manualLayout>
                  <c:x val="-5.5325010476901587E-3"/>
                  <c:y val="-5.4320987654320987E-2"/>
                </c:manualLayout>
              </c:layout>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7F7F7F"/>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FE-4D9C-9583-D2483AFB0F3E}"/>
                </c:ext>
              </c:extLst>
            </c:dLbl>
            <c:dLbl>
              <c:idx val="1"/>
              <c:layout>
                <c:manualLayout>
                  <c:x val="-2.7663270032423316E-3"/>
                  <c:y val="-6.9135802469135796E-2"/>
                </c:manualLayout>
              </c:layout>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7F7F7F"/>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CFE-4D9C-9583-D2483AFB0F3E}"/>
                </c:ext>
              </c:extLst>
            </c:dLbl>
            <c:numFmt formatCode="#,##0.0" sourceLinked="0"/>
            <c:spPr>
              <a:noFill/>
              <a:ln>
                <a:noFill/>
              </a:ln>
              <a:effectLst/>
            </c:spPr>
            <c:txPr>
              <a:bodyPr rot="0" spcFirstLastPara="1" vertOverflow="ellipsis" vert="horz" wrap="square" anchor="ctr" anchorCtr="1"/>
              <a:lstStyle/>
              <a:p>
                <a:pPr>
                  <a:defRPr sz="900" b="0" i="0" u="none" strike="noStrike" kern="1200" baseline="0">
                    <a:solidFill>
                      <a:srgbClr val="7F7F7F"/>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A2.3.A'!$D$5:$E$5</c:f>
              <c:numCache>
                <c:formatCode>General</c:formatCode>
                <c:ptCount val="2"/>
                <c:pt idx="0">
                  <c:v>2020</c:v>
                </c:pt>
                <c:pt idx="1">
                  <c:v>2021</c:v>
                </c:pt>
              </c:numCache>
            </c:numRef>
          </c:cat>
          <c:val>
            <c:numRef>
              <c:f>'Gráfico A2.3.A'!$D$11:$E$11</c:f>
              <c:numCache>
                <c:formatCode>#,##0.0</c:formatCode>
                <c:ptCount val="2"/>
                <c:pt idx="0">
                  <c:v>0.3</c:v>
                </c:pt>
                <c:pt idx="1">
                  <c:v>0.4</c:v>
                </c:pt>
              </c:numCache>
            </c:numRef>
          </c:val>
          <c:extLst>
            <c:ext xmlns:c16="http://schemas.microsoft.com/office/drawing/2014/chart" uri="{C3380CC4-5D6E-409C-BE32-E72D297353CC}">
              <c16:uniqueId val="{00000008-6CFE-4D9C-9583-D2483AFB0F3E}"/>
            </c:ext>
          </c:extLst>
        </c:ser>
        <c:ser>
          <c:idx val="3"/>
          <c:order val="3"/>
          <c:tx>
            <c:strRef>
              <c:f>'Gráfico A2.3.A'!$A$9</c:f>
              <c:strCache>
                <c:ptCount val="1"/>
                <c:pt idx="0">
                  <c:v>FSS</c:v>
                </c:pt>
              </c:strCache>
            </c:strRef>
          </c:tx>
          <c:spPr>
            <a:solidFill>
              <a:srgbClr val="48A4E4"/>
            </a:solidFill>
            <a:ln>
              <a:noFill/>
            </a:ln>
            <a:effectLst/>
          </c:spPr>
          <c:invertIfNegative val="0"/>
          <c:dLbls>
            <c:dLbl>
              <c:idx val="0"/>
              <c:layout>
                <c:manualLayout>
                  <c:x val="-1.0434614790798253E-2"/>
                  <c:y val="-7.40729075532225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CFE-4D9C-9583-D2483AFB0F3E}"/>
                </c:ext>
              </c:extLst>
            </c:dLbl>
            <c:dLbl>
              <c:idx val="1"/>
              <c:layout>
                <c:manualLayout>
                  <c:x val="-2.7663270032423316E-3"/>
                  <c:y val="-8.888888888888889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CFE-4D9C-9583-D2483AFB0F3E}"/>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A2.3.A'!$D$5:$E$5</c:f>
              <c:numCache>
                <c:formatCode>General</c:formatCode>
                <c:ptCount val="2"/>
                <c:pt idx="0">
                  <c:v>2020</c:v>
                </c:pt>
                <c:pt idx="1">
                  <c:v>2021</c:v>
                </c:pt>
              </c:numCache>
            </c:numRef>
          </c:cat>
          <c:val>
            <c:numRef>
              <c:f>'Gráfico A2.3.A'!$D$9:$E$9</c:f>
              <c:numCache>
                <c:formatCode>#,##0.0</c:formatCode>
                <c:ptCount val="2"/>
                <c:pt idx="0">
                  <c:v>-0.3</c:v>
                </c:pt>
                <c:pt idx="1">
                  <c:v>0.7</c:v>
                </c:pt>
              </c:numCache>
            </c:numRef>
          </c:val>
          <c:extLst>
            <c:ext xmlns:c16="http://schemas.microsoft.com/office/drawing/2014/chart" uri="{C3380CC4-5D6E-409C-BE32-E72D297353CC}">
              <c16:uniqueId val="{0000000B-6CFE-4D9C-9583-D2483AFB0F3E}"/>
            </c:ext>
          </c:extLst>
        </c:ser>
        <c:ser>
          <c:idx val="2"/>
          <c:order val="4"/>
          <c:tx>
            <c:strRef>
              <c:f>'Gráfico A2.3.A'!$A$7</c:f>
              <c:strCache>
                <c:ptCount val="1"/>
                <c:pt idx="0">
                  <c:v>GCP</c:v>
                </c:pt>
              </c:strCache>
            </c:strRef>
          </c:tx>
          <c:spPr>
            <a:solidFill>
              <a:srgbClr val="B61F9F"/>
            </a:solidFill>
            <a:ln>
              <a:noFill/>
            </a:ln>
            <a:effectLst/>
          </c:spPr>
          <c:invertIfNegative val="0"/>
          <c:dLbls>
            <c:dLbl>
              <c:idx val="0"/>
              <c:layout>
                <c:manualLayout>
                  <c:x val="-4.4934121440070564E-17"/>
                  <c:y val="-0.25708525323223486"/>
                </c:manualLayout>
              </c:layout>
              <c:numFmt formatCode="#,##0.0" sourceLinked="0"/>
              <c:spPr>
                <a:noFill/>
                <a:ln>
                  <a:noFill/>
                </a:ln>
                <a:effectLst/>
              </c:spPr>
              <c:txPr>
                <a:bodyPr rot="0" spcFirstLastPara="1" vertOverflow="ellipsis" vert="horz" wrap="square" anchor="ctr" anchorCtr="1"/>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CFE-4D9C-9583-D2483AFB0F3E}"/>
                </c:ext>
              </c:extLst>
            </c:dLbl>
            <c:dLbl>
              <c:idx val="1"/>
              <c:layout>
                <c:manualLayout>
                  <c:x val="-7.6682877875559677E-3"/>
                  <c:y val="-0.24802410809759892"/>
                </c:manualLayout>
              </c:layout>
              <c:numFmt formatCode="#,##0.0" sourceLinked="0"/>
              <c:spPr>
                <a:noFill/>
                <a:ln>
                  <a:noFill/>
                </a:ln>
                <a:effectLst/>
              </c:spPr>
              <c:txPr>
                <a:bodyPr rot="0" spcFirstLastPara="1" vertOverflow="ellipsis" vert="horz" wrap="square" anchor="ctr" anchorCtr="1"/>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CFE-4D9C-9583-D2483AFB0F3E}"/>
                </c:ext>
              </c:extLst>
            </c:dLbl>
            <c:numFmt formatCode="#,##0.0"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'Gráfico A2.3.A'!$D$5:$E$5</c:f>
              <c:numCache>
                <c:formatCode>General</c:formatCode>
                <c:ptCount val="2"/>
                <c:pt idx="0">
                  <c:v>2020</c:v>
                </c:pt>
                <c:pt idx="1">
                  <c:v>2021</c:v>
                </c:pt>
              </c:numCache>
            </c:numRef>
          </c:cat>
          <c:val>
            <c:numRef>
              <c:f>'Gráfico A2.3.A'!$D$7:$E$7</c:f>
              <c:numCache>
                <c:formatCode>#,##0.0</c:formatCode>
                <c:ptCount val="2"/>
                <c:pt idx="0">
                  <c:v>-7.9</c:v>
                </c:pt>
                <c:pt idx="1">
                  <c:v>-7.8</c:v>
                </c:pt>
              </c:numCache>
            </c:numRef>
          </c:val>
          <c:extLst>
            <c:ext xmlns:c16="http://schemas.microsoft.com/office/drawing/2014/chart" uri="{C3380CC4-5D6E-409C-BE32-E72D297353CC}">
              <c16:uniqueId val="{0000000E-6CFE-4D9C-9583-D2483AFB0F3E}"/>
            </c:ext>
          </c:extLst>
        </c:ser>
        <c:dLbls>
          <c:showLegendKey val="0"/>
          <c:showVal val="0"/>
          <c:showCatName val="0"/>
          <c:showSerName val="0"/>
          <c:showPercent val="0"/>
          <c:showBubbleSize val="0"/>
        </c:dLbls>
        <c:gapWidth val="50"/>
        <c:overlap val="100"/>
        <c:axId val="1326920623"/>
        <c:axId val="1326921039"/>
      </c:barChart>
      <c:lineChart>
        <c:grouping val="standard"/>
        <c:varyColors val="0"/>
        <c:ser>
          <c:idx val="6"/>
          <c:order val="5"/>
          <c:tx>
            <c:strRef>
              <c:f>'Gráfico A2.3.A'!$A$13</c:f>
              <c:strCache>
                <c:ptCount val="1"/>
                <c:pt idx="0">
                  <c:v>GG</c:v>
                </c:pt>
              </c:strCache>
            </c:strRef>
          </c:tx>
          <c:spPr>
            <a:ln w="28575" cap="rnd">
              <a:noFill/>
              <a:round/>
            </a:ln>
            <a:effectLst/>
          </c:spPr>
          <c:marker>
            <c:symbol val="circle"/>
            <c:size val="7"/>
            <c:spPr>
              <a:solidFill>
                <a:srgbClr val="FFC000"/>
              </a:solidFill>
              <a:ln w="9525">
                <a:no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FFC000"/>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A2.3.A'!$D$5:$E$5</c:f>
              <c:numCache>
                <c:formatCode>General</c:formatCode>
                <c:ptCount val="2"/>
                <c:pt idx="0">
                  <c:v>2020</c:v>
                </c:pt>
                <c:pt idx="1">
                  <c:v>2021</c:v>
                </c:pt>
              </c:numCache>
            </c:numRef>
          </c:cat>
          <c:val>
            <c:numRef>
              <c:f>'Gráfico A2.3.A'!$D$13:$E$13</c:f>
              <c:numCache>
                <c:formatCode>#,##0.0</c:formatCode>
                <c:ptCount val="2"/>
                <c:pt idx="0">
                  <c:v>-7.6</c:v>
                </c:pt>
                <c:pt idx="1">
                  <c:v>-6.2</c:v>
                </c:pt>
              </c:numCache>
            </c:numRef>
          </c:val>
          <c:smooth val="0"/>
          <c:extLst>
            <c:ext xmlns:c16="http://schemas.microsoft.com/office/drawing/2014/chart" uri="{C3380CC4-5D6E-409C-BE32-E72D297353CC}">
              <c16:uniqueId val="{0000000F-6CFE-4D9C-9583-D2483AFB0F3E}"/>
            </c:ext>
          </c:extLst>
        </c:ser>
        <c:dLbls>
          <c:showLegendKey val="0"/>
          <c:showVal val="0"/>
          <c:showCatName val="0"/>
          <c:showSerName val="0"/>
          <c:showPercent val="0"/>
          <c:showBubbleSize val="0"/>
        </c:dLbls>
        <c:marker val="1"/>
        <c:smooth val="0"/>
        <c:axId val="1326920623"/>
        <c:axId val="1326921039"/>
      </c:lineChart>
      <c:catAx>
        <c:axId val="1326920623"/>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326921039"/>
        <c:crosses val="autoZero"/>
        <c:auto val="1"/>
        <c:lblAlgn val="ctr"/>
        <c:lblOffset val="100"/>
        <c:noMultiLvlLbl val="0"/>
      </c:catAx>
      <c:valAx>
        <c:axId val="1326921039"/>
        <c:scaling>
          <c:orientation val="minMax"/>
        </c:scaling>
        <c:delete val="1"/>
        <c:axPos val="l"/>
        <c:numFmt formatCode="#,##0.0" sourceLinked="1"/>
        <c:majorTickMark val="none"/>
        <c:minorTickMark val="none"/>
        <c:tickLblPos val="nextTo"/>
        <c:crossAx val="1326920623"/>
        <c:crosses val="autoZero"/>
        <c:crossBetween val="between"/>
      </c:valAx>
      <c:spPr>
        <a:noFill/>
        <a:ln>
          <a:noFill/>
        </a:ln>
        <a:effectLst/>
      </c:spPr>
    </c:plotArea>
    <c:legend>
      <c:legendPos val="b"/>
      <c:layout>
        <c:manualLayout>
          <c:xMode val="edge"/>
          <c:yMode val="edge"/>
          <c:x val="0"/>
          <c:y val="0.89689199961115973"/>
          <c:w val="0.99097461758220118"/>
          <c:h val="8.8293185574025476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9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tx>
            <c:strRef>
              <c:f>'Gráfico A1.2'!$A$7</c:f>
              <c:strCache>
                <c:ptCount val="1"/>
                <c:pt idx="0">
                  <c:v>Establecimientos Públicos</c:v>
                </c:pt>
              </c:strCache>
            </c:strRef>
          </c:tx>
          <c:spPr>
            <a:solidFill>
              <a:srgbClr val="FFC000"/>
            </a:solidFill>
            <a:ln>
              <a:noFill/>
            </a:ln>
            <a:effectLst/>
          </c:spPr>
          <c:invertIfNegative val="0"/>
          <c:dLbls>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DC-4D87-A361-3F3857D427BC}"/>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A1.2'!$B$4:$I$4</c:f>
              <c:strCache>
                <c:ptCount val="8"/>
                <c:pt idx="0">
                  <c:v>2019</c:v>
                </c:pt>
                <c:pt idx="1">
                  <c:v>2020</c:v>
                </c:pt>
                <c:pt idx="2">
                  <c:v>2021</c:v>
                </c:pt>
                <c:pt idx="3">
                  <c:v>2022*</c:v>
                </c:pt>
                <c:pt idx="4">
                  <c:v>2023*</c:v>
                </c:pt>
                <c:pt idx="5">
                  <c:v>2024*</c:v>
                </c:pt>
                <c:pt idx="6">
                  <c:v>2025*</c:v>
                </c:pt>
                <c:pt idx="7">
                  <c:v>Promedio 2026*-2033*</c:v>
                </c:pt>
              </c:strCache>
            </c:strRef>
          </c:cat>
          <c:val>
            <c:numRef>
              <c:f>'Gráfico A1.2'!$B$7:$I$7</c:f>
              <c:numCache>
                <c:formatCode>0.0</c:formatCode>
                <c:ptCount val="8"/>
                <c:pt idx="0">
                  <c:v>0</c:v>
                </c:pt>
                <c:pt idx="1">
                  <c:v>0.1</c:v>
                </c:pt>
                <c:pt idx="2">
                  <c:v>0</c:v>
                </c:pt>
                <c:pt idx="3">
                  <c:v>-0.1</c:v>
                </c:pt>
                <c:pt idx="4">
                  <c:v>0</c:v>
                </c:pt>
                <c:pt idx="5">
                  <c:v>0</c:v>
                </c:pt>
                <c:pt idx="6">
                  <c:v>0</c:v>
                </c:pt>
                <c:pt idx="7">
                  <c:v>0</c:v>
                </c:pt>
              </c:numCache>
            </c:numRef>
          </c:val>
          <c:extLst>
            <c:ext xmlns:c16="http://schemas.microsoft.com/office/drawing/2014/chart" uri="{C3380CC4-5D6E-409C-BE32-E72D297353CC}">
              <c16:uniqueId val="{00000001-09DC-4D87-A361-3F3857D427BC}"/>
            </c:ext>
          </c:extLst>
        </c:ser>
        <c:ser>
          <c:idx val="1"/>
          <c:order val="1"/>
          <c:tx>
            <c:strRef>
              <c:f>'Gráfico A1.2'!$A$9</c:f>
              <c:strCache>
                <c:ptCount val="1"/>
                <c:pt idx="0">
                  <c:v>FEPC</c:v>
                </c:pt>
              </c:strCache>
            </c:strRef>
          </c:tx>
          <c:spPr>
            <a:solidFill>
              <a:srgbClr val="B61F9F"/>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2-09DC-4D87-A361-3F3857D427BC}"/>
                </c:ext>
              </c:extLst>
            </c:dLbl>
            <c:dLbl>
              <c:idx val="6"/>
              <c:delete val="1"/>
              <c:extLst>
                <c:ext xmlns:c15="http://schemas.microsoft.com/office/drawing/2012/chart" uri="{CE6537A1-D6FC-4f65-9D91-7224C49458BB}"/>
                <c:ext xmlns:c16="http://schemas.microsoft.com/office/drawing/2014/chart" uri="{C3380CC4-5D6E-409C-BE32-E72D297353CC}">
                  <c16:uniqueId val="{00000003-09DC-4D87-A361-3F3857D427BC}"/>
                </c:ext>
              </c:extLst>
            </c:dLbl>
            <c:dLbl>
              <c:idx val="7"/>
              <c:delete val="1"/>
              <c:extLst>
                <c:ext xmlns:c15="http://schemas.microsoft.com/office/drawing/2012/chart" uri="{CE6537A1-D6FC-4f65-9D91-7224C49458BB}"/>
                <c:ext xmlns:c16="http://schemas.microsoft.com/office/drawing/2014/chart" uri="{C3380CC4-5D6E-409C-BE32-E72D297353CC}">
                  <c16:uniqueId val="{00000004-09DC-4D87-A361-3F3857D427BC}"/>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A1.2'!$B$4:$I$4</c:f>
              <c:strCache>
                <c:ptCount val="8"/>
                <c:pt idx="0">
                  <c:v>2019</c:v>
                </c:pt>
                <c:pt idx="1">
                  <c:v>2020</c:v>
                </c:pt>
                <c:pt idx="2">
                  <c:v>2021</c:v>
                </c:pt>
                <c:pt idx="3">
                  <c:v>2022*</c:v>
                </c:pt>
                <c:pt idx="4">
                  <c:v>2023*</c:v>
                </c:pt>
                <c:pt idx="5">
                  <c:v>2024*</c:v>
                </c:pt>
                <c:pt idx="6">
                  <c:v>2025*</c:v>
                </c:pt>
                <c:pt idx="7">
                  <c:v>Promedio 2026*-2033*</c:v>
                </c:pt>
              </c:strCache>
            </c:strRef>
          </c:cat>
          <c:val>
            <c:numRef>
              <c:f>'Gráfico A1.2'!$B$9:$I$9</c:f>
              <c:numCache>
                <c:formatCode>0.0</c:formatCode>
                <c:ptCount val="8"/>
                <c:pt idx="0">
                  <c:v>-0.2</c:v>
                </c:pt>
                <c:pt idx="1">
                  <c:v>0</c:v>
                </c:pt>
                <c:pt idx="2">
                  <c:v>-0.7</c:v>
                </c:pt>
                <c:pt idx="3">
                  <c:v>-0.8</c:v>
                </c:pt>
                <c:pt idx="4">
                  <c:v>0.7</c:v>
                </c:pt>
                <c:pt idx="5">
                  <c:v>0.5</c:v>
                </c:pt>
                <c:pt idx="6">
                  <c:v>0</c:v>
                </c:pt>
                <c:pt idx="7">
                  <c:v>0</c:v>
                </c:pt>
              </c:numCache>
            </c:numRef>
          </c:val>
          <c:extLst>
            <c:ext xmlns:c16="http://schemas.microsoft.com/office/drawing/2014/chart" uri="{C3380CC4-5D6E-409C-BE32-E72D297353CC}">
              <c16:uniqueId val="{00000005-09DC-4D87-A361-3F3857D427BC}"/>
            </c:ext>
          </c:extLst>
        </c:ser>
        <c:ser>
          <c:idx val="2"/>
          <c:order val="2"/>
          <c:tx>
            <c:strRef>
              <c:f>'Gráfico A1.2'!$A$10</c:f>
              <c:strCache>
                <c:ptCount val="1"/>
                <c:pt idx="0">
                  <c:v>FNC</c:v>
                </c:pt>
              </c:strCache>
            </c:strRef>
          </c:tx>
          <c:spPr>
            <a:solidFill>
              <a:srgbClr val="48A4E4"/>
            </a:solidFill>
            <a:ln>
              <a:no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9DC-4D87-A361-3F3857D427BC}"/>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A1.2'!$B$4:$I$4</c:f>
              <c:strCache>
                <c:ptCount val="8"/>
                <c:pt idx="0">
                  <c:v>2019</c:v>
                </c:pt>
                <c:pt idx="1">
                  <c:v>2020</c:v>
                </c:pt>
                <c:pt idx="2">
                  <c:v>2021</c:v>
                </c:pt>
                <c:pt idx="3">
                  <c:v>2022*</c:v>
                </c:pt>
                <c:pt idx="4">
                  <c:v>2023*</c:v>
                </c:pt>
                <c:pt idx="5">
                  <c:v>2024*</c:v>
                </c:pt>
                <c:pt idx="6">
                  <c:v>2025*</c:v>
                </c:pt>
                <c:pt idx="7">
                  <c:v>Promedio 2026*-2033*</c:v>
                </c:pt>
              </c:strCache>
            </c:strRef>
          </c:cat>
          <c:val>
            <c:numRef>
              <c:f>'Gráfico A1.2'!$B$10:$I$10</c:f>
              <c:numCache>
                <c:formatCode>0.0</c:formatCode>
                <c:ptCount val="8"/>
                <c:pt idx="0">
                  <c:v>0</c:v>
                </c:pt>
                <c:pt idx="1">
                  <c:v>0</c:v>
                </c:pt>
                <c:pt idx="2">
                  <c:v>-0.1</c:v>
                </c:pt>
                <c:pt idx="3">
                  <c:v>0</c:v>
                </c:pt>
                <c:pt idx="4">
                  <c:v>0</c:v>
                </c:pt>
                <c:pt idx="5">
                  <c:v>0</c:v>
                </c:pt>
                <c:pt idx="6">
                  <c:v>0</c:v>
                </c:pt>
                <c:pt idx="7">
                  <c:v>0</c:v>
                </c:pt>
              </c:numCache>
            </c:numRef>
          </c:val>
          <c:extLst>
            <c:ext xmlns:c16="http://schemas.microsoft.com/office/drawing/2014/chart" uri="{C3380CC4-5D6E-409C-BE32-E72D297353CC}">
              <c16:uniqueId val="{00000007-09DC-4D87-A361-3F3857D427BC}"/>
            </c:ext>
          </c:extLst>
        </c:ser>
        <c:ser>
          <c:idx val="3"/>
          <c:order val="3"/>
          <c:tx>
            <c:strRef>
              <c:f>'Gráfico A1.2'!$A$11</c:f>
              <c:strCache>
                <c:ptCount val="1"/>
                <c:pt idx="0">
                  <c:v>FONDES</c:v>
                </c:pt>
              </c:strCache>
            </c:strRef>
          </c:tx>
          <c:spPr>
            <a:solidFill>
              <a:srgbClr val="08C5A8"/>
            </a:solidFill>
            <a:ln>
              <a:noFill/>
            </a:ln>
            <a:effectLst/>
          </c:spPr>
          <c:invertIfNegative val="0"/>
          <c:dLbls>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9DC-4D87-A361-3F3857D427BC}"/>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A1.2'!$B$4:$I$4</c:f>
              <c:strCache>
                <c:ptCount val="8"/>
                <c:pt idx="0">
                  <c:v>2019</c:v>
                </c:pt>
                <c:pt idx="1">
                  <c:v>2020</c:v>
                </c:pt>
                <c:pt idx="2">
                  <c:v>2021</c:v>
                </c:pt>
                <c:pt idx="3">
                  <c:v>2022*</c:v>
                </c:pt>
                <c:pt idx="4">
                  <c:v>2023*</c:v>
                </c:pt>
                <c:pt idx="5">
                  <c:v>2024*</c:v>
                </c:pt>
                <c:pt idx="6">
                  <c:v>2025*</c:v>
                </c:pt>
                <c:pt idx="7">
                  <c:v>Promedio 2026*-2033*</c:v>
                </c:pt>
              </c:strCache>
            </c:strRef>
          </c:cat>
          <c:val>
            <c:numRef>
              <c:f>'Gráfico A1.2'!$B$11:$I$11</c:f>
              <c:numCache>
                <c:formatCode>0.0</c:formatCode>
                <c:ptCount val="8"/>
                <c:pt idx="0">
                  <c:v>0</c:v>
                </c:pt>
                <c:pt idx="1">
                  <c:v>-0.1</c:v>
                </c:pt>
                <c:pt idx="2">
                  <c:v>-0.1</c:v>
                </c:pt>
                <c:pt idx="3">
                  <c:v>0</c:v>
                </c:pt>
                <c:pt idx="4">
                  <c:v>0</c:v>
                </c:pt>
                <c:pt idx="5">
                  <c:v>0</c:v>
                </c:pt>
                <c:pt idx="6">
                  <c:v>0</c:v>
                </c:pt>
                <c:pt idx="7">
                  <c:v>0</c:v>
                </c:pt>
              </c:numCache>
            </c:numRef>
          </c:val>
          <c:extLst>
            <c:ext xmlns:c16="http://schemas.microsoft.com/office/drawing/2014/chart" uri="{C3380CC4-5D6E-409C-BE32-E72D297353CC}">
              <c16:uniqueId val="{00000009-09DC-4D87-A361-3F3857D427BC}"/>
            </c:ext>
          </c:extLst>
        </c:ser>
        <c:dLbls>
          <c:showLegendKey val="0"/>
          <c:showVal val="0"/>
          <c:showCatName val="0"/>
          <c:showSerName val="0"/>
          <c:showPercent val="0"/>
          <c:showBubbleSize val="0"/>
        </c:dLbls>
        <c:gapWidth val="75"/>
        <c:overlap val="100"/>
        <c:axId val="955641600"/>
        <c:axId val="420131728"/>
      </c:barChart>
      <c:lineChart>
        <c:grouping val="standard"/>
        <c:varyColors val="0"/>
        <c:ser>
          <c:idx val="4"/>
          <c:order val="4"/>
          <c:tx>
            <c:strRef>
              <c:f>'Gráfico A1.2'!$A$6</c:f>
              <c:strCache>
                <c:ptCount val="1"/>
                <c:pt idx="0">
                  <c:v>Resto del Nivel Central</c:v>
                </c:pt>
              </c:strCache>
            </c:strRef>
          </c:tx>
          <c:spPr>
            <a:ln w="28575" cap="rnd">
              <a:noFill/>
              <a:round/>
            </a:ln>
            <a:effectLst/>
          </c:spPr>
          <c:marker>
            <c:symbol val="circle"/>
            <c:size val="5"/>
            <c:spPr>
              <a:solidFill>
                <a:srgbClr val="6B04AA"/>
              </a:solidFill>
              <a:ln w="9525">
                <a:solidFill>
                  <a:srgbClr val="6B04AA"/>
                </a:solidFill>
              </a:ln>
              <a:effectLst/>
            </c:spPr>
          </c:marker>
          <c:dLbls>
            <c:dLbl>
              <c:idx val="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9DC-4D87-A361-3F3857D427BC}"/>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9DC-4D87-A361-3F3857D427BC}"/>
                </c:ext>
              </c:extLst>
            </c:dLbl>
            <c:dLbl>
              <c:idx val="3"/>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9DC-4D87-A361-3F3857D427BC}"/>
                </c:ext>
              </c:extLst>
            </c:dLbl>
            <c:numFmt formatCode="#,##0.0" sourceLinked="0"/>
            <c:spPr>
              <a:noFill/>
              <a:ln>
                <a:noFill/>
              </a:ln>
              <a:effectLst/>
            </c:spPr>
            <c:txPr>
              <a:bodyPr rot="0" spcFirstLastPara="1" vertOverflow="ellipsis" vert="horz" wrap="square" anchor="ctr" anchorCtr="1"/>
              <a:lstStyle/>
              <a:p>
                <a:pPr>
                  <a:defRPr sz="9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A1.2'!$B$4:$I$4</c:f>
              <c:strCache>
                <c:ptCount val="8"/>
                <c:pt idx="0">
                  <c:v>2019</c:v>
                </c:pt>
                <c:pt idx="1">
                  <c:v>2020</c:v>
                </c:pt>
                <c:pt idx="2">
                  <c:v>2021</c:v>
                </c:pt>
                <c:pt idx="3">
                  <c:v>2022*</c:v>
                </c:pt>
                <c:pt idx="4">
                  <c:v>2023*</c:v>
                </c:pt>
                <c:pt idx="5">
                  <c:v>2024*</c:v>
                </c:pt>
                <c:pt idx="6">
                  <c:v>2025*</c:v>
                </c:pt>
                <c:pt idx="7">
                  <c:v>Promedio 2026*-2033*</c:v>
                </c:pt>
              </c:strCache>
            </c:strRef>
          </c:cat>
          <c:val>
            <c:numRef>
              <c:f>'Gráfico A1.2'!$B$6:$I$6</c:f>
              <c:numCache>
                <c:formatCode>0.0</c:formatCode>
                <c:ptCount val="8"/>
                <c:pt idx="0">
                  <c:v>-0.1</c:v>
                </c:pt>
                <c:pt idx="1">
                  <c:v>-0.1</c:v>
                </c:pt>
                <c:pt idx="2">
                  <c:v>-0.8</c:v>
                </c:pt>
                <c:pt idx="3">
                  <c:v>-0.9</c:v>
                </c:pt>
                <c:pt idx="4">
                  <c:v>0.7</c:v>
                </c:pt>
                <c:pt idx="5">
                  <c:v>0.5</c:v>
                </c:pt>
                <c:pt idx="6">
                  <c:v>0.1</c:v>
                </c:pt>
                <c:pt idx="7">
                  <c:v>0</c:v>
                </c:pt>
              </c:numCache>
            </c:numRef>
          </c:val>
          <c:smooth val="0"/>
          <c:extLst>
            <c:ext xmlns:c16="http://schemas.microsoft.com/office/drawing/2014/chart" uri="{C3380CC4-5D6E-409C-BE32-E72D297353CC}">
              <c16:uniqueId val="{0000000D-09DC-4D87-A361-3F3857D427BC}"/>
            </c:ext>
          </c:extLst>
        </c:ser>
        <c:dLbls>
          <c:showLegendKey val="0"/>
          <c:showVal val="0"/>
          <c:showCatName val="0"/>
          <c:showSerName val="0"/>
          <c:showPercent val="0"/>
          <c:showBubbleSize val="0"/>
        </c:dLbls>
        <c:marker val="1"/>
        <c:smooth val="0"/>
        <c:axId val="955641600"/>
        <c:axId val="420131728"/>
      </c:lineChart>
      <c:catAx>
        <c:axId val="95564160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420131728"/>
        <c:crosses val="autoZero"/>
        <c:auto val="1"/>
        <c:lblAlgn val="ctr"/>
        <c:lblOffset val="100"/>
        <c:noMultiLvlLbl val="0"/>
      </c:catAx>
      <c:valAx>
        <c:axId val="420131728"/>
        <c:scaling>
          <c:orientation val="minMax"/>
        </c:scaling>
        <c:delete val="1"/>
        <c:axPos val="l"/>
        <c:numFmt formatCode="0.0" sourceLinked="1"/>
        <c:majorTickMark val="out"/>
        <c:minorTickMark val="none"/>
        <c:tickLblPos val="nextTo"/>
        <c:crossAx val="95564160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1"/>
          <c:order val="1"/>
          <c:tx>
            <c:strRef>
              <c:f>'Gráfico A2.3.B'!$H$3</c:f>
              <c:strCache>
                <c:ptCount val="1"/>
                <c:pt idx="0">
                  <c:v>GC</c:v>
                </c:pt>
              </c:strCache>
            </c:strRef>
          </c:tx>
          <c:spPr>
            <a:solidFill>
              <a:srgbClr val="B61F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'Gráfico A2.3.B'!$A$4:$B$7</c:f>
              <c:multiLvlStrCache>
                <c:ptCount val="4"/>
                <c:lvl>
                  <c:pt idx="0">
                    <c:v>2020</c:v>
                  </c:pt>
                  <c:pt idx="1">
                    <c:v>2021</c:v>
                  </c:pt>
                  <c:pt idx="2">
                    <c:v>2020</c:v>
                  </c:pt>
                  <c:pt idx="3">
                    <c:v>2021</c:v>
                  </c:pt>
                </c:lvl>
                <c:lvl>
                  <c:pt idx="0">
                    <c:v>Ingresos totales</c:v>
                  </c:pt>
                  <c:pt idx="2">
                    <c:v>Erogaciones totales</c:v>
                  </c:pt>
                </c:lvl>
              </c:multiLvlStrCache>
            </c:multiLvlStrRef>
          </c:cat>
          <c:val>
            <c:numRef>
              <c:f>'Gráfico A2.3.B'!$H$4:$H$7</c:f>
              <c:numCache>
                <c:formatCode>#,##0.0</c:formatCode>
                <c:ptCount val="4"/>
                <c:pt idx="0">
                  <c:v>19.5</c:v>
                </c:pt>
                <c:pt idx="1">
                  <c:v>18.8</c:v>
                </c:pt>
                <c:pt idx="2">
                  <c:v>27.3</c:v>
                </c:pt>
                <c:pt idx="3">
                  <c:v>26.5</c:v>
                </c:pt>
              </c:numCache>
            </c:numRef>
          </c:val>
          <c:extLst>
            <c:ext xmlns:c16="http://schemas.microsoft.com/office/drawing/2014/chart" uri="{C3380CC4-5D6E-409C-BE32-E72D297353CC}">
              <c16:uniqueId val="{00000000-0429-487D-9908-1A3D1C8AA9FE}"/>
            </c:ext>
          </c:extLst>
        </c:ser>
        <c:ser>
          <c:idx val="2"/>
          <c:order val="2"/>
          <c:tx>
            <c:strRef>
              <c:f>'Gráfico A2.3.B'!$I$3</c:f>
              <c:strCache>
                <c:ptCount val="1"/>
                <c:pt idx="0">
                  <c:v>GD y GM</c:v>
                </c:pt>
              </c:strCache>
            </c:strRef>
          </c:tx>
          <c:spPr>
            <a:solidFill>
              <a:srgbClr val="6B04AA"/>
            </a:solidFill>
            <a:ln>
              <a:noFill/>
            </a:ln>
            <a:effectLst/>
          </c:spPr>
          <c:invertIfNegative val="0"/>
          <c:dLbls>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429-487D-9908-1A3D1C8AA9FE}"/>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'Gráfico A2.3.B'!$A$4:$B$7</c:f>
              <c:multiLvlStrCache>
                <c:ptCount val="4"/>
                <c:lvl>
                  <c:pt idx="0">
                    <c:v>2020</c:v>
                  </c:pt>
                  <c:pt idx="1">
                    <c:v>2021</c:v>
                  </c:pt>
                  <c:pt idx="2">
                    <c:v>2020</c:v>
                  </c:pt>
                  <c:pt idx="3">
                    <c:v>2021</c:v>
                  </c:pt>
                </c:lvl>
                <c:lvl>
                  <c:pt idx="0">
                    <c:v>Ingresos totales</c:v>
                  </c:pt>
                  <c:pt idx="2">
                    <c:v>Erogaciones totales</c:v>
                  </c:pt>
                </c:lvl>
              </c:multiLvlStrCache>
            </c:multiLvlStrRef>
          </c:cat>
          <c:val>
            <c:numRef>
              <c:f>'Gráfico A2.3.B'!$I$4:$I$7</c:f>
              <c:numCache>
                <c:formatCode>#,##0.0</c:formatCode>
                <c:ptCount val="4"/>
                <c:pt idx="0">
                  <c:v>12.5</c:v>
                </c:pt>
                <c:pt idx="1">
                  <c:v>12.5</c:v>
                </c:pt>
                <c:pt idx="2">
                  <c:v>12</c:v>
                </c:pt>
                <c:pt idx="3">
                  <c:v>11.7</c:v>
                </c:pt>
              </c:numCache>
            </c:numRef>
          </c:val>
          <c:extLst>
            <c:ext xmlns:c16="http://schemas.microsoft.com/office/drawing/2014/chart" uri="{C3380CC4-5D6E-409C-BE32-E72D297353CC}">
              <c16:uniqueId val="{00000002-0429-487D-9908-1A3D1C8AA9FE}"/>
            </c:ext>
          </c:extLst>
        </c:ser>
        <c:ser>
          <c:idx val="3"/>
          <c:order val="3"/>
          <c:tx>
            <c:strRef>
              <c:f>'Gráfico A2.3.B'!$J$3</c:f>
              <c:strCache>
                <c:ptCount val="1"/>
                <c:pt idx="0">
                  <c:v>FSS</c:v>
                </c:pt>
              </c:strCache>
            </c:strRef>
          </c:tx>
          <c:spPr>
            <a:solidFill>
              <a:srgbClr val="48A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'Gráfico A2.3.B'!$A$4:$B$7</c:f>
              <c:multiLvlStrCache>
                <c:ptCount val="4"/>
                <c:lvl>
                  <c:pt idx="0">
                    <c:v>2020</c:v>
                  </c:pt>
                  <c:pt idx="1">
                    <c:v>2021</c:v>
                  </c:pt>
                  <c:pt idx="2">
                    <c:v>2020</c:v>
                  </c:pt>
                  <c:pt idx="3">
                    <c:v>2021</c:v>
                  </c:pt>
                </c:lvl>
                <c:lvl>
                  <c:pt idx="0">
                    <c:v>Ingresos totales</c:v>
                  </c:pt>
                  <c:pt idx="2">
                    <c:v>Erogaciones totales</c:v>
                  </c:pt>
                </c:lvl>
              </c:multiLvlStrCache>
            </c:multiLvlStrRef>
          </c:cat>
          <c:val>
            <c:numRef>
              <c:f>'Gráfico A2.3.B'!$J$4:$J$7</c:f>
              <c:numCache>
                <c:formatCode>#,##0.0</c:formatCode>
                <c:ptCount val="4"/>
                <c:pt idx="0">
                  <c:v>9.9</c:v>
                </c:pt>
                <c:pt idx="1">
                  <c:v>10.199999999999999</c:v>
                </c:pt>
                <c:pt idx="2">
                  <c:v>10.1</c:v>
                </c:pt>
                <c:pt idx="3">
                  <c:v>9.5</c:v>
                </c:pt>
              </c:numCache>
            </c:numRef>
          </c:val>
          <c:extLst>
            <c:ext xmlns:c16="http://schemas.microsoft.com/office/drawing/2014/chart" uri="{C3380CC4-5D6E-409C-BE32-E72D297353CC}">
              <c16:uniqueId val="{00000003-0429-487D-9908-1A3D1C8AA9FE}"/>
            </c:ext>
          </c:extLst>
        </c:ser>
        <c:ser>
          <c:idx val="4"/>
          <c:order val="4"/>
          <c:tx>
            <c:strRef>
              <c:f>'Gráfico A2.3.B'!$K$3</c:f>
              <c:strCache>
                <c:ptCount val="1"/>
                <c:pt idx="0">
                  <c:v>Consolidación GG</c:v>
                </c:pt>
              </c:strCache>
            </c:strRef>
          </c:tx>
          <c:spPr>
            <a:solidFill>
              <a:srgbClr val="08C5A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'Gráfico A2.3.B'!$A$4:$B$7</c:f>
              <c:multiLvlStrCache>
                <c:ptCount val="4"/>
                <c:lvl>
                  <c:pt idx="0">
                    <c:v>2020</c:v>
                  </c:pt>
                  <c:pt idx="1">
                    <c:v>2021</c:v>
                  </c:pt>
                  <c:pt idx="2">
                    <c:v>2020</c:v>
                  </c:pt>
                  <c:pt idx="3">
                    <c:v>2021</c:v>
                  </c:pt>
                </c:lvl>
                <c:lvl>
                  <c:pt idx="0">
                    <c:v>Ingresos totales</c:v>
                  </c:pt>
                  <c:pt idx="2">
                    <c:v>Erogaciones totales</c:v>
                  </c:pt>
                </c:lvl>
              </c:multiLvlStrCache>
            </c:multiLvlStrRef>
          </c:cat>
          <c:val>
            <c:numRef>
              <c:f>'Gráfico A2.3.B'!$K$4:$K$7</c:f>
              <c:numCache>
                <c:formatCode>#,##0.0</c:formatCode>
                <c:ptCount val="4"/>
                <c:pt idx="0">
                  <c:v>-12.6</c:v>
                </c:pt>
                <c:pt idx="1">
                  <c:v>-12.5</c:v>
                </c:pt>
                <c:pt idx="2">
                  <c:v>-12.6</c:v>
                </c:pt>
                <c:pt idx="3">
                  <c:v>-12.5</c:v>
                </c:pt>
              </c:numCache>
            </c:numRef>
          </c:val>
          <c:extLst>
            <c:ext xmlns:c16="http://schemas.microsoft.com/office/drawing/2014/chart" uri="{C3380CC4-5D6E-409C-BE32-E72D297353CC}">
              <c16:uniqueId val="{00000004-0429-487D-9908-1A3D1C8AA9FE}"/>
            </c:ext>
          </c:extLst>
        </c:ser>
        <c:dLbls>
          <c:showLegendKey val="0"/>
          <c:showVal val="0"/>
          <c:showCatName val="0"/>
          <c:showSerName val="0"/>
          <c:showPercent val="0"/>
          <c:showBubbleSize val="0"/>
        </c:dLbls>
        <c:gapWidth val="30"/>
        <c:overlap val="100"/>
        <c:axId val="197364703"/>
        <c:axId val="197339327"/>
      </c:barChart>
      <c:lineChart>
        <c:grouping val="standard"/>
        <c:varyColors val="0"/>
        <c:ser>
          <c:idx val="0"/>
          <c:order val="0"/>
          <c:tx>
            <c:strRef>
              <c:f>'Gráfico A2.3.B'!$G$3</c:f>
              <c:strCache>
                <c:ptCount val="1"/>
                <c:pt idx="0">
                  <c:v>GG</c:v>
                </c:pt>
              </c:strCache>
            </c:strRef>
          </c:tx>
          <c:spPr>
            <a:ln w="28575" cap="rnd">
              <a:noFill/>
              <a:round/>
            </a:ln>
            <a:effectLst/>
          </c:spPr>
          <c:marker>
            <c:symbol val="circle"/>
            <c:size val="7"/>
            <c:spPr>
              <a:solidFill>
                <a:srgbClr val="FFC000"/>
              </a:solidFill>
              <a:ln w="9525">
                <a:noFill/>
              </a:ln>
              <a:effectLst/>
            </c:spPr>
          </c:marker>
          <c:dLbls>
            <c:dLbl>
              <c:idx val="0"/>
              <c:layout>
                <c:manualLayout>
                  <c:x val="-8.4518825554934993E-2"/>
                  <c:y val="-0.1555060260597748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429-487D-9908-1A3D1C8AA9FE}"/>
                </c:ext>
              </c:extLst>
            </c:dLbl>
            <c:dLbl>
              <c:idx val="1"/>
              <c:layout>
                <c:manualLayout>
                  <c:x val="-8.9403884352579691E-2"/>
                  <c:y val="-0.1511980775243603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429-487D-9908-1A3D1C8AA9FE}"/>
                </c:ext>
              </c:extLst>
            </c:dLbl>
            <c:dLbl>
              <c:idx val="2"/>
              <c:layout>
                <c:manualLayout>
                  <c:x val="-8.3399108534467067E-2"/>
                  <c:y val="-0.15055480919101794"/>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429-487D-9908-1A3D1C8AA9FE}"/>
                </c:ext>
              </c:extLst>
            </c:dLbl>
            <c:dLbl>
              <c:idx val="3"/>
              <c:layout>
                <c:manualLayout>
                  <c:x val="-9.5814466236166143E-2"/>
                  <c:y val="-0.1515197116910315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429-487D-9908-1A3D1C8AA9FE}"/>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FFC000"/>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'Gráfico A2.3.B'!$A$4:$B$7</c:f>
              <c:multiLvlStrCache>
                <c:ptCount val="4"/>
                <c:lvl>
                  <c:pt idx="0">
                    <c:v>2020</c:v>
                  </c:pt>
                  <c:pt idx="1">
                    <c:v>2021</c:v>
                  </c:pt>
                  <c:pt idx="2">
                    <c:v>2020</c:v>
                  </c:pt>
                  <c:pt idx="3">
                    <c:v>2021</c:v>
                  </c:pt>
                </c:lvl>
                <c:lvl>
                  <c:pt idx="0">
                    <c:v>Ingresos totales</c:v>
                  </c:pt>
                  <c:pt idx="2">
                    <c:v>Erogaciones totales</c:v>
                  </c:pt>
                </c:lvl>
              </c:multiLvlStrCache>
            </c:multiLvlStrRef>
          </c:cat>
          <c:val>
            <c:numRef>
              <c:f>'Gráfico A2.3.B'!$G$4:$G$7</c:f>
              <c:numCache>
                <c:formatCode>#,##0.0</c:formatCode>
                <c:ptCount val="4"/>
                <c:pt idx="0">
                  <c:v>29.2</c:v>
                </c:pt>
                <c:pt idx="1">
                  <c:v>29.1</c:v>
                </c:pt>
                <c:pt idx="2">
                  <c:v>36.799999999999997</c:v>
                </c:pt>
                <c:pt idx="3">
                  <c:v>35.299999999999997</c:v>
                </c:pt>
              </c:numCache>
            </c:numRef>
          </c:val>
          <c:smooth val="0"/>
          <c:extLst>
            <c:ext xmlns:c16="http://schemas.microsoft.com/office/drawing/2014/chart" uri="{C3380CC4-5D6E-409C-BE32-E72D297353CC}">
              <c16:uniqueId val="{00000009-0429-487D-9908-1A3D1C8AA9FE}"/>
            </c:ext>
          </c:extLst>
        </c:ser>
        <c:dLbls>
          <c:showLegendKey val="0"/>
          <c:showVal val="0"/>
          <c:showCatName val="0"/>
          <c:showSerName val="0"/>
          <c:showPercent val="0"/>
          <c:showBubbleSize val="0"/>
        </c:dLbls>
        <c:marker val="1"/>
        <c:smooth val="0"/>
        <c:axId val="197364703"/>
        <c:axId val="197339327"/>
      </c:lineChart>
      <c:catAx>
        <c:axId val="197364703"/>
        <c:scaling>
          <c:orientation val="minMax"/>
        </c:scaling>
        <c:delete val="0"/>
        <c:axPos val="b"/>
        <c:numFmt formatCode="General"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97339327"/>
        <c:crosses val="autoZero"/>
        <c:auto val="1"/>
        <c:lblAlgn val="ctr"/>
        <c:lblOffset val="100"/>
        <c:noMultiLvlLbl val="0"/>
      </c:catAx>
      <c:valAx>
        <c:axId val="197339327"/>
        <c:scaling>
          <c:orientation val="minMax"/>
        </c:scaling>
        <c:delete val="1"/>
        <c:axPos val="l"/>
        <c:numFmt formatCode="#,##0.0" sourceLinked="1"/>
        <c:majorTickMark val="none"/>
        <c:minorTickMark val="none"/>
        <c:tickLblPos val="nextTo"/>
        <c:crossAx val="19736470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6417357500041535E-2"/>
          <c:y val="5.4420401300791725E-2"/>
          <c:w val="0.90716528499991689"/>
          <c:h val="0.66190984833965183"/>
        </c:manualLayout>
      </c:layout>
      <c:barChart>
        <c:barDir val="col"/>
        <c:grouping val="stacked"/>
        <c:varyColors val="0"/>
        <c:ser>
          <c:idx val="1"/>
          <c:order val="0"/>
          <c:tx>
            <c:strRef>
              <c:f>'Gráfica A2.4.A'!$A$4</c:f>
              <c:strCache>
                <c:ptCount val="1"/>
                <c:pt idx="0">
                  <c:v>Activos Financieros</c:v>
                </c:pt>
              </c:strCache>
            </c:strRef>
          </c:tx>
          <c:spPr>
            <a:solidFill>
              <a:srgbClr val="48A4E4"/>
            </a:solidFill>
            <a:ln>
              <a:noFill/>
            </a:ln>
            <a:effectLst/>
          </c:spPr>
          <c:invertIfNegative val="0"/>
          <c:dLbls>
            <c:dLbl>
              <c:idx val="0"/>
              <c:layout>
                <c:manualLayout>
                  <c:x val="3.7307557629894243E-3"/>
                  <c:y val="-9.52907202025692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F4-47D2-AE97-02E2F6620196}"/>
                </c:ext>
              </c:extLst>
            </c:dLbl>
            <c:dLbl>
              <c:idx val="1"/>
              <c:layout>
                <c:manualLayout>
                  <c:x val="0"/>
                  <c:y val="-4.74277887637873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5F4-47D2-AE97-02E2F6620196}"/>
                </c:ext>
              </c:extLst>
            </c:dLbl>
            <c:spPr>
              <a:noFill/>
              <a:ln>
                <a:noFill/>
              </a:ln>
              <a:effectLst/>
            </c:spPr>
            <c:txPr>
              <a:bodyPr rot="0" spcFirstLastPara="1" vertOverflow="ellipsis" vert="horz" wrap="square" anchor="ctr" anchorCtr="1"/>
              <a:lstStyle/>
              <a:p>
                <a:pPr>
                  <a:defRPr sz="9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'Gráfica A2.4.A'!$B$3:$C$3</c:f>
              <c:numCache>
                <c:formatCode>General</c:formatCode>
                <c:ptCount val="2"/>
                <c:pt idx="0">
                  <c:v>2020</c:v>
                </c:pt>
                <c:pt idx="1">
                  <c:v>2021</c:v>
                </c:pt>
              </c:numCache>
            </c:numRef>
          </c:cat>
          <c:val>
            <c:numRef>
              <c:f>'Gráfica A2.4.A'!$B$4:$C$4</c:f>
              <c:numCache>
                <c:formatCode>0.0</c:formatCode>
                <c:ptCount val="2"/>
                <c:pt idx="0">
                  <c:v>4</c:v>
                </c:pt>
                <c:pt idx="1">
                  <c:v>-0.1</c:v>
                </c:pt>
              </c:numCache>
            </c:numRef>
          </c:val>
          <c:extLst>
            <c:ext xmlns:c16="http://schemas.microsoft.com/office/drawing/2014/chart" uri="{C3380CC4-5D6E-409C-BE32-E72D297353CC}">
              <c16:uniqueId val="{00000002-75F4-47D2-AE97-02E2F6620196}"/>
            </c:ext>
          </c:extLst>
        </c:ser>
        <c:ser>
          <c:idx val="2"/>
          <c:order val="1"/>
          <c:tx>
            <c:strRef>
              <c:f>'Gráfica A2.4.A'!$A$5</c:f>
              <c:strCache>
                <c:ptCount val="1"/>
                <c:pt idx="0">
                  <c:v>Pasivos</c:v>
                </c:pt>
              </c:strCache>
            </c:strRef>
          </c:tx>
          <c:spPr>
            <a:solidFill>
              <a:srgbClr val="073C6B"/>
            </a:solidFill>
            <a:ln>
              <a:noFill/>
            </a:ln>
            <a:effectLst/>
          </c:spPr>
          <c:invertIfNegative val="0"/>
          <c:dLbls>
            <c:dLbl>
              <c:idx val="0"/>
              <c:layout>
                <c:manualLayout>
                  <c:x val="0"/>
                  <c:y val="-0.24629185540456525"/>
                </c:manualLayout>
              </c:layout>
              <c:numFmt formatCode="#,##0.0_ ;#,##0.0\ " sourceLinked="0"/>
              <c:spPr>
                <a:noFill/>
                <a:ln>
                  <a:noFill/>
                </a:ln>
                <a:effectLst/>
              </c:spPr>
              <c:txPr>
                <a:bodyPr rot="0" spcFirstLastPara="1" vertOverflow="ellipsis" vert="horz" wrap="square" anchor="ctr" anchorCtr="1"/>
                <a:lstStyle/>
                <a:p>
                  <a:pPr>
                    <a:defRPr sz="900" b="1" i="0" u="none" strike="noStrike" kern="1200" baseline="0">
                      <a:solidFill>
                        <a:srgbClr val="073C6B"/>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5F4-47D2-AE97-02E2F6620196}"/>
                </c:ext>
              </c:extLst>
            </c:dLbl>
            <c:dLbl>
              <c:idx val="1"/>
              <c:layout>
                <c:manualLayout>
                  <c:x val="-3.7308110352155242E-3"/>
                  <c:y val="-0.15390350845253786"/>
                </c:manualLayout>
              </c:layout>
              <c:numFmt formatCode="#,##0.0_ ;#,##0.0\ " sourceLinked="0"/>
              <c:spPr>
                <a:noFill/>
                <a:ln>
                  <a:noFill/>
                </a:ln>
                <a:effectLst/>
              </c:spPr>
              <c:txPr>
                <a:bodyPr rot="0" spcFirstLastPara="1" vertOverflow="ellipsis" vert="horz" wrap="square" anchor="ctr" anchorCtr="1"/>
                <a:lstStyle/>
                <a:p>
                  <a:pPr>
                    <a:defRPr sz="900" b="1" i="0" u="none" strike="noStrike" kern="1200" baseline="0">
                      <a:solidFill>
                        <a:srgbClr val="073C6B"/>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75F4-47D2-AE97-02E2F6620196}"/>
                </c:ext>
              </c:extLst>
            </c:dLbl>
            <c:numFmt formatCode="#,##0.0_ ;#,##0.0\ " sourceLinked="0"/>
            <c:spPr>
              <a:noFill/>
              <a:ln>
                <a:noFill/>
              </a:ln>
              <a:effectLst/>
            </c:spPr>
            <c:txPr>
              <a:bodyPr rot="0" spcFirstLastPara="1" vertOverflow="ellipsis" vert="horz" wrap="square" anchor="ctr" anchorCtr="1"/>
              <a:lstStyle/>
              <a:p>
                <a:pPr>
                  <a:defRPr sz="900" b="0" i="0" u="none" strike="noStrike" kern="1200" baseline="0">
                    <a:solidFill>
                      <a:srgbClr val="073C6B"/>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'Gráfica A2.4.A'!$B$3:$C$3</c:f>
              <c:numCache>
                <c:formatCode>General</c:formatCode>
                <c:ptCount val="2"/>
                <c:pt idx="0">
                  <c:v>2020</c:v>
                </c:pt>
                <c:pt idx="1">
                  <c:v>2021</c:v>
                </c:pt>
              </c:numCache>
            </c:numRef>
          </c:cat>
          <c:val>
            <c:numRef>
              <c:f>'Gráfica A2.4.A'!$B$5:$C$5</c:f>
              <c:numCache>
                <c:formatCode>0.0</c:formatCode>
                <c:ptCount val="2"/>
                <c:pt idx="0">
                  <c:v>-11.7</c:v>
                </c:pt>
                <c:pt idx="1">
                  <c:v>-6.2</c:v>
                </c:pt>
              </c:numCache>
            </c:numRef>
          </c:val>
          <c:extLst>
            <c:ext xmlns:c16="http://schemas.microsoft.com/office/drawing/2014/chart" uri="{C3380CC4-5D6E-409C-BE32-E72D297353CC}">
              <c16:uniqueId val="{00000005-75F4-47D2-AE97-02E2F6620196}"/>
            </c:ext>
          </c:extLst>
        </c:ser>
        <c:dLbls>
          <c:showLegendKey val="0"/>
          <c:showVal val="0"/>
          <c:showCatName val="0"/>
          <c:showSerName val="0"/>
          <c:showPercent val="0"/>
          <c:showBubbleSize val="0"/>
        </c:dLbls>
        <c:gapWidth val="150"/>
        <c:overlap val="100"/>
        <c:axId val="144577584"/>
        <c:axId val="144589232"/>
      </c:barChart>
      <c:lineChart>
        <c:grouping val="standard"/>
        <c:varyColors val="0"/>
        <c:ser>
          <c:idx val="3"/>
          <c:order val="2"/>
          <c:tx>
            <c:strRef>
              <c:f>'Gráfica A2.4.A'!$A$6</c:f>
              <c:strCache>
                <c:ptCount val="1"/>
                <c:pt idx="0">
                  <c:v>Financiamiento</c:v>
                </c:pt>
              </c:strCache>
            </c:strRef>
          </c:tx>
          <c:spPr>
            <a:ln w="15875" cap="rnd">
              <a:noFill/>
              <a:round/>
            </a:ln>
            <a:effectLst/>
          </c:spPr>
          <c:marker>
            <c:symbol val="circle"/>
            <c:size val="7"/>
            <c:spPr>
              <a:solidFill>
                <a:srgbClr val="20BBBD"/>
              </a:solidFill>
              <a:ln w="9525">
                <a:noFill/>
              </a:ln>
              <a:effectLst/>
            </c:spPr>
          </c:marker>
          <c:dLbls>
            <c:numFmt formatCode="#,##0.0_ ;\-#,##0.0\ "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8C5A8"/>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'Gráfica A2.4.A'!$B$3:$C$3</c:f>
              <c:numCache>
                <c:formatCode>General</c:formatCode>
                <c:ptCount val="2"/>
                <c:pt idx="0">
                  <c:v>2020</c:v>
                </c:pt>
                <c:pt idx="1">
                  <c:v>2021</c:v>
                </c:pt>
              </c:numCache>
            </c:numRef>
          </c:cat>
          <c:val>
            <c:numRef>
              <c:f>'Gráfica A2.4.A'!$B$6:$C$6</c:f>
              <c:numCache>
                <c:formatCode>0.0</c:formatCode>
                <c:ptCount val="2"/>
                <c:pt idx="0">
                  <c:v>-7.7</c:v>
                </c:pt>
                <c:pt idx="1">
                  <c:v>-6.4</c:v>
                </c:pt>
              </c:numCache>
            </c:numRef>
          </c:val>
          <c:smooth val="0"/>
          <c:extLst>
            <c:ext xmlns:c16="http://schemas.microsoft.com/office/drawing/2014/chart" uri="{C3380CC4-5D6E-409C-BE32-E72D297353CC}">
              <c16:uniqueId val="{00000006-75F4-47D2-AE97-02E2F6620196}"/>
            </c:ext>
          </c:extLst>
        </c:ser>
        <c:dLbls>
          <c:showLegendKey val="0"/>
          <c:showVal val="0"/>
          <c:showCatName val="0"/>
          <c:showSerName val="0"/>
          <c:showPercent val="0"/>
          <c:showBubbleSize val="0"/>
        </c:dLbls>
        <c:marker val="1"/>
        <c:smooth val="0"/>
        <c:axId val="144577584"/>
        <c:axId val="144589232"/>
      </c:lineChart>
      <c:catAx>
        <c:axId val="144577584"/>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44589232"/>
        <c:crosses val="autoZero"/>
        <c:auto val="1"/>
        <c:lblAlgn val="ctr"/>
        <c:lblOffset val="100"/>
        <c:noMultiLvlLbl val="0"/>
      </c:catAx>
      <c:valAx>
        <c:axId val="144589232"/>
        <c:scaling>
          <c:orientation val="minMax"/>
        </c:scaling>
        <c:delete val="1"/>
        <c:axPos val="l"/>
        <c:numFmt formatCode="0.0" sourceLinked="1"/>
        <c:majorTickMark val="none"/>
        <c:minorTickMark val="none"/>
        <c:tickLblPos val="nextTo"/>
        <c:crossAx val="144577584"/>
        <c:crosses val="autoZero"/>
        <c:crossBetween val="between"/>
      </c:valAx>
      <c:spPr>
        <a:noFill/>
        <a:ln>
          <a:noFill/>
        </a:ln>
        <a:effectLst/>
      </c:spPr>
    </c:plotArea>
    <c:legend>
      <c:legendPos val="b"/>
      <c:layout>
        <c:manualLayout>
          <c:xMode val="edge"/>
          <c:yMode val="edge"/>
          <c:x val="0.10938577698232579"/>
          <c:y val="0.83363958763687385"/>
          <c:w val="0.88594904129462027"/>
          <c:h val="0.15151855124087865"/>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369519047494356E-2"/>
          <c:y val="5.0925925925925923E-2"/>
          <c:w val="0.91637694482077126"/>
          <c:h val="0.72670787140198068"/>
        </c:manualLayout>
      </c:layout>
      <c:barChart>
        <c:barDir val="bar"/>
        <c:grouping val="stacked"/>
        <c:varyColors val="0"/>
        <c:ser>
          <c:idx val="0"/>
          <c:order val="0"/>
          <c:tx>
            <c:strRef>
              <c:f>'Gráfico A2.4.B'!$C$3</c:f>
              <c:strCache>
                <c:ptCount val="1"/>
                <c:pt idx="0">
                  <c:v>Incurrimiento de pasivos</c:v>
                </c:pt>
              </c:strCache>
            </c:strRef>
          </c:tx>
          <c:spPr>
            <a:solidFill>
              <a:srgbClr val="B61F9F"/>
            </a:solidFill>
            <a:ln>
              <a:noFill/>
            </a:ln>
            <a:effectLst/>
          </c:spPr>
          <c:invertIfNegative val="0"/>
          <c:dLbls>
            <c:dLbl>
              <c:idx val="0"/>
              <c:layout>
                <c:manualLayout>
                  <c:x val="-2.9833620195065979E-2"/>
                  <c:y val="3.7793885485654086E-2"/>
                </c:manualLayout>
              </c:layout>
              <c:numFmt formatCode="#,##0.0_ ;#,##0.0\ "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4B6-49A1-A100-5A13786A13D0}"/>
                </c:ext>
              </c:extLst>
            </c:dLbl>
            <c:dLbl>
              <c:idx val="1"/>
              <c:layout>
                <c:manualLayout>
                  <c:x val="-4.5897877223178514E-2"/>
                  <c:y val="3.7793513502253559E-2"/>
                </c:manualLayout>
              </c:layout>
              <c:numFmt formatCode="#,##0.0_ ;#,##0.0\ "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4B6-49A1-A100-5A13786A13D0}"/>
                </c:ext>
              </c:extLst>
            </c:dLbl>
            <c:dLbl>
              <c:idx val="2"/>
              <c:layout>
                <c:manualLayout>
                  <c:x val="-4.1308089500860588E-2"/>
                  <c:y val="3.7793513502253517E-2"/>
                </c:manualLayout>
              </c:layout>
              <c:numFmt formatCode="#,##0.0_ ;#,##0.0\ "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4B6-49A1-A100-5A13786A13D0}"/>
                </c:ext>
              </c:extLst>
            </c:dLbl>
            <c:dLbl>
              <c:idx val="3"/>
              <c:numFmt formatCode="#,##0.0_ ;#,##0.0\ "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3-54B6-49A1-A100-5A13786A13D0}"/>
                </c:ext>
              </c:extLst>
            </c:dLbl>
            <c:dLbl>
              <c:idx val="4"/>
              <c:numFmt formatCode="#,##0.0_ ;#,##0.0\ "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6="http://schemas.microsoft.com/office/drawing/2014/chart" uri="{C3380CC4-5D6E-409C-BE32-E72D297353CC}">
                  <c16:uniqueId val="{00000004-54B6-49A1-A100-5A13786A13D0}"/>
                </c:ext>
              </c:extLst>
            </c:dLbl>
            <c:numFmt formatCode="#,##0.0_ ;#,##0.0\ "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'Gráfico A2.4.B'!$C$4:$C$8</c:f>
              <c:numCache>
                <c:formatCode>#,##0.0</c:formatCode>
                <c:ptCount val="5"/>
                <c:pt idx="0">
                  <c:v>-0.1</c:v>
                </c:pt>
                <c:pt idx="1">
                  <c:v>-0.1</c:v>
                </c:pt>
                <c:pt idx="2">
                  <c:v>-0.1</c:v>
                </c:pt>
                <c:pt idx="3">
                  <c:v>-0.7</c:v>
                </c:pt>
                <c:pt idx="4">
                  <c:v>-7.5</c:v>
                </c:pt>
              </c:numCache>
            </c:numRef>
          </c:val>
          <c:extLst>
            <c:ext xmlns:c15="http://schemas.microsoft.com/office/drawing/2012/chart" uri="{02D57815-91ED-43cb-92C2-25804820EDAC}">
              <c15:filteredCategoryTitle>
                <c15:cat>
                  <c:multiLvlStrRef>
                    <c:extLst>
                      <c:ext uri="{02D57815-91ED-43cb-92C2-25804820EDAC}">
                        <c15:formulaRef>
                          <c15:sqref>'Gráfico A2.4.B'!#REF!</c15:sqref>
                        </c15:formulaRef>
                      </c:ext>
                    </c:extLst>
                  </c:multiLvlStrRef>
                </c15:cat>
              </c15:filteredCategoryTitle>
            </c:ext>
            <c:ext xmlns:c16="http://schemas.microsoft.com/office/drawing/2014/chart" uri="{C3380CC4-5D6E-409C-BE32-E72D297353CC}">
              <c16:uniqueId val="{00000005-54B6-49A1-A100-5A13786A13D0}"/>
            </c:ext>
          </c:extLst>
        </c:ser>
        <c:ser>
          <c:idx val="4"/>
          <c:order val="1"/>
          <c:tx>
            <c:strRef>
              <c:f>'Gráfico A2.4.B'!$G$3</c:f>
              <c:strCache>
                <c:ptCount val="1"/>
                <c:pt idx="0">
                  <c:v>Amortización neta de pasivos</c:v>
                </c:pt>
              </c:strCache>
            </c:strRef>
          </c:tx>
          <c:spPr>
            <a:solidFill>
              <a:srgbClr val="B61F9F"/>
            </a:solidFill>
            <a:ln>
              <a:noFill/>
            </a:ln>
            <a:effectLst/>
          </c:spPr>
          <c:invertIfNegative val="0"/>
          <c:dLbls>
            <c:dLbl>
              <c:idx val="0"/>
              <c:layout>
                <c:manualLayout>
                  <c:x val="2.7538726333907058E-2"/>
                  <c:y val="-2.8345135126690107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4B6-49A1-A100-5A13786A13D0}"/>
                </c:ext>
              </c:extLst>
            </c:dLbl>
            <c:dLbl>
              <c:idx val="1"/>
              <c:layout>
                <c:manualLayout>
                  <c:x val="4.360298336201951E-2"/>
                  <c:y val="-3.3069324314471876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4B6-49A1-A100-5A13786A13D0}"/>
                </c:ext>
              </c:extLst>
            </c:dLbl>
            <c:dLbl>
              <c:idx val="2"/>
              <c:layout>
                <c:manualLayout>
                  <c:x val="3.4423407917383818E-2"/>
                  <c:y val="-2.3620945938908466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4B6-49A1-A100-5A13786A13D0}"/>
                </c:ext>
              </c:extLst>
            </c:dLbl>
            <c:dLbl>
              <c:idx val="3"/>
              <c:layout>
                <c:manualLayout>
                  <c:x val="5.2782558806655111E-2"/>
                  <c:y val="-4.3304567296608707E-17"/>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4B6-49A1-A100-5A13786A13D0}"/>
                </c:ext>
              </c:extLst>
            </c:dLbl>
            <c:dLbl>
              <c:idx val="4"/>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6="http://schemas.microsoft.com/office/drawing/2014/chart" uri="{C3380CC4-5D6E-409C-BE32-E72D297353CC}">
                  <c16:uniqueId val="{0000000A-54B6-49A1-A100-5A13786A13D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'Gráfico A2.4.B'!$G$4:$G$8</c:f>
              <c:numCache>
                <c:formatCode>#,##0.0</c:formatCode>
                <c:ptCount val="5"/>
                <c:pt idx="0">
                  <c:v>0</c:v>
                </c:pt>
                <c:pt idx="1">
                  <c:v>0.1</c:v>
                </c:pt>
                <c:pt idx="2">
                  <c:v>0.1</c:v>
                </c:pt>
                <c:pt idx="3">
                  <c:v>0.1</c:v>
                </c:pt>
                <c:pt idx="4">
                  <c:v>0.9</c:v>
                </c:pt>
              </c:numCache>
            </c:numRef>
          </c:val>
          <c:extLst>
            <c:ext xmlns:c15="http://schemas.microsoft.com/office/drawing/2012/chart" uri="{02D57815-91ED-43cb-92C2-25804820EDAC}">
              <c15:filteredCategoryTitle>
                <c15:cat>
                  <c:multiLvlStrRef>
                    <c:extLst>
                      <c:ext uri="{02D57815-91ED-43cb-92C2-25804820EDAC}">
                        <c15:formulaRef>
                          <c15:sqref>'Gráfico A2.4.B'!#REF!</c15:sqref>
                        </c15:formulaRef>
                      </c:ext>
                    </c:extLst>
                  </c:multiLvlStrRef>
                </c15:cat>
              </c15:filteredCategoryTitle>
            </c:ext>
            <c:ext xmlns:c16="http://schemas.microsoft.com/office/drawing/2014/chart" uri="{C3380CC4-5D6E-409C-BE32-E72D297353CC}">
              <c16:uniqueId val="{0000000B-54B6-49A1-A100-5A13786A13D0}"/>
            </c:ext>
          </c:extLst>
        </c:ser>
        <c:ser>
          <c:idx val="1"/>
          <c:order val="2"/>
          <c:tx>
            <c:strRef>
              <c:f>'Gráfico A2.4.B'!$D$3</c:f>
              <c:strCache>
                <c:ptCount val="1"/>
                <c:pt idx="0">
                  <c:v>Disposición de activos financieros</c:v>
                </c:pt>
              </c:strCache>
            </c:strRef>
          </c:tx>
          <c:spPr>
            <a:solidFill>
              <a:srgbClr val="6B04AA"/>
            </a:solidFill>
            <a:ln>
              <a:noFill/>
            </a:ln>
            <a:effectLst/>
          </c:spPr>
          <c:invertIfNegative val="0"/>
          <c:dLbls>
            <c:dLbl>
              <c:idx val="0"/>
              <c:layout>
                <c:manualLayout>
                  <c:x val="-2.524383247274822E-2"/>
                  <c:y val="7.4396680131207124E-7"/>
                </c:manualLayout>
              </c:layout>
              <c:numFmt formatCode="#,##0.0_ ;#,##0.0\ "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4B6-49A1-A100-5A13786A13D0}"/>
                </c:ext>
              </c:extLst>
            </c:dLbl>
            <c:dLbl>
              <c:idx val="1"/>
              <c:layout>
                <c:manualLayout>
                  <c:x val="-4.360298336201951E-2"/>
                  <c:y val="7.4396680122546212E-7"/>
                </c:manualLayout>
              </c:layout>
              <c:numFmt formatCode="#,##0.0_ ;#,##0.0\ "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4B6-49A1-A100-5A13786A13D0}"/>
                </c:ext>
              </c:extLst>
            </c:dLbl>
            <c:dLbl>
              <c:idx val="2"/>
              <c:layout>
                <c:manualLayout>
                  <c:x val="-3.901319563970175E-2"/>
                  <c:y val="4.7253051379834796E-3"/>
                </c:manualLayout>
              </c:layout>
              <c:numFmt formatCode="#,##0.0_ ;#,##0.0\ "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4B6-49A1-A100-5A13786A13D0}"/>
                </c:ext>
              </c:extLst>
            </c:dLbl>
            <c:dLbl>
              <c:idx val="3"/>
              <c:layout>
                <c:manualLayout>
                  <c:x val="-3.4423407917383908E-2"/>
                  <c:y val="-1.8896384767726124E-2"/>
                </c:manualLayout>
              </c:layout>
              <c:numFmt formatCode="#,##0.0_ ;#,##0.0\ "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4B6-49A1-A100-5A13786A13D0}"/>
                </c:ext>
              </c:extLst>
            </c:dLbl>
            <c:numFmt formatCode="#,##0.0_ ;#,##0.0\ "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'Gráfico A2.4.B'!$D$4:$D$8</c:f>
              <c:numCache>
                <c:formatCode>#,##0.0</c:formatCode>
                <c:ptCount val="5"/>
                <c:pt idx="0">
                  <c:v>0</c:v>
                </c:pt>
                <c:pt idx="1">
                  <c:v>-0.1</c:v>
                </c:pt>
                <c:pt idx="2">
                  <c:v>0</c:v>
                </c:pt>
                <c:pt idx="3">
                  <c:v>-0.1</c:v>
                </c:pt>
                <c:pt idx="4">
                  <c:v>-2.2999999999999998</c:v>
                </c:pt>
              </c:numCache>
            </c:numRef>
          </c:val>
          <c:extLst>
            <c:ext xmlns:c15="http://schemas.microsoft.com/office/drawing/2012/chart" uri="{02D57815-91ED-43cb-92C2-25804820EDAC}">
              <c15:filteredCategoryTitle>
                <c15:cat>
                  <c:multiLvlStrRef>
                    <c:extLst>
                      <c:ext uri="{02D57815-91ED-43cb-92C2-25804820EDAC}">
                        <c15:formulaRef>
                          <c15:sqref>'Gráfico A2.4.B'!#REF!</c15:sqref>
                        </c15:formulaRef>
                      </c:ext>
                    </c:extLst>
                  </c:multiLvlStrRef>
                </c15:cat>
              </c15:filteredCategoryTitle>
            </c:ext>
            <c:ext xmlns:c16="http://schemas.microsoft.com/office/drawing/2014/chart" uri="{C3380CC4-5D6E-409C-BE32-E72D297353CC}">
              <c16:uniqueId val="{00000010-54B6-49A1-A100-5A13786A13D0}"/>
            </c:ext>
          </c:extLst>
        </c:ser>
        <c:ser>
          <c:idx val="3"/>
          <c:order val="3"/>
          <c:tx>
            <c:strRef>
              <c:f>'Gráfico A2.4.B'!$F$3</c:f>
              <c:strCache>
                <c:ptCount val="1"/>
                <c:pt idx="0">
                  <c:v>Adquisición de activos financieros</c:v>
                </c:pt>
              </c:strCache>
            </c:strRef>
          </c:tx>
          <c:spPr>
            <a:solidFill>
              <a:srgbClr val="6B04AA"/>
            </a:solidFill>
            <a:ln>
              <a:noFill/>
            </a:ln>
            <a:effectLst/>
          </c:spPr>
          <c:invertIfNegative val="0"/>
          <c:dLbls>
            <c:dLbl>
              <c:idx val="0"/>
              <c:layout>
                <c:manualLayout>
                  <c:x val="2.524383247274805E-2"/>
                  <c:y val="1.8896756751126738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4B6-49A1-A100-5A13786A13D0}"/>
                </c:ext>
              </c:extLst>
            </c:dLbl>
            <c:dLbl>
              <c:idx val="1"/>
              <c:layout>
                <c:manualLayout>
                  <c:x val="3.2128514056224813E-2"/>
                  <c:y val="1.8896756751126738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4B6-49A1-A100-5A13786A13D0}"/>
                </c:ext>
              </c:extLst>
            </c:dLbl>
            <c:dLbl>
              <c:idx val="2"/>
              <c:layout>
                <c:manualLayout>
                  <c:x val="2.7538726333907058E-2"/>
                  <c:y val="2.834513512669002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4B6-49A1-A100-5A13786A13D0}"/>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6="http://schemas.microsoft.com/office/drawing/2014/chart" uri="{C3380CC4-5D6E-409C-BE32-E72D297353CC}">
                  <c16:uniqueId val="{00000014-54B6-49A1-A100-5A13786A13D0}"/>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6="http://schemas.microsoft.com/office/drawing/2014/chart" uri="{C3380CC4-5D6E-409C-BE32-E72D297353CC}">
                  <c16:uniqueId val="{00000015-54B6-49A1-A100-5A13786A13D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'Gráfico A2.4.B'!$F$4:$F$8</c:f>
              <c:numCache>
                <c:formatCode>#,##0.0</c:formatCode>
                <c:ptCount val="5"/>
                <c:pt idx="0">
                  <c:v>0.2</c:v>
                </c:pt>
                <c:pt idx="1">
                  <c:v>0.7</c:v>
                </c:pt>
                <c:pt idx="2">
                  <c:v>0.4</c:v>
                </c:pt>
                <c:pt idx="3">
                  <c:v>1.1000000000000001</c:v>
                </c:pt>
                <c:pt idx="4">
                  <c:v>1</c:v>
                </c:pt>
              </c:numCache>
            </c:numRef>
          </c:val>
          <c:extLst>
            <c:ext xmlns:c15="http://schemas.microsoft.com/office/drawing/2012/chart" uri="{02D57815-91ED-43cb-92C2-25804820EDAC}">
              <c15:filteredCategoryTitle>
                <c15:cat>
                  <c:multiLvlStrRef>
                    <c:extLst>
                      <c:ext uri="{02D57815-91ED-43cb-92C2-25804820EDAC}">
                        <c15:formulaRef>
                          <c15:sqref>'Gráfico A2.4.B'!#REF!</c15:sqref>
                        </c15:formulaRef>
                      </c:ext>
                    </c:extLst>
                  </c:multiLvlStrRef>
                </c15:cat>
              </c15:filteredCategoryTitle>
            </c:ext>
            <c:ext xmlns:c16="http://schemas.microsoft.com/office/drawing/2014/chart" uri="{C3380CC4-5D6E-409C-BE32-E72D297353CC}">
              <c16:uniqueId val="{00000016-54B6-49A1-A100-5A13786A13D0}"/>
            </c:ext>
          </c:extLst>
        </c:ser>
        <c:ser>
          <c:idx val="2"/>
          <c:order val="4"/>
          <c:tx>
            <c:strRef>
              <c:f>'Gráfico A2.4.B'!$E$3</c:f>
              <c:strCache>
                <c:ptCount val="1"/>
                <c:pt idx="0">
                  <c:v>Préstamo neto</c:v>
                </c:pt>
              </c:strCache>
            </c:strRef>
          </c:tx>
          <c:spPr>
            <a:solidFill>
              <a:srgbClr val="48A4E4"/>
            </a:solidFill>
            <a:ln>
              <a:noFill/>
            </a:ln>
            <a:effectLst/>
          </c:spPr>
          <c:invertIfNegative val="0"/>
          <c:dLbls>
            <c:dLbl>
              <c:idx val="0"/>
              <c:layout>
                <c:manualLayout>
                  <c:x val="-2.2948938611589299E-2"/>
                  <c:y val="-3.7791653585250412E-2"/>
                </c:manualLayout>
              </c:layout>
              <c:numFmt formatCode="#,##0.0_ ;#,##0.0\ "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54B6-49A1-A100-5A13786A13D0}"/>
                </c:ext>
              </c:extLst>
            </c:dLbl>
            <c:dLbl>
              <c:idx val="1"/>
              <c:layout>
                <c:manualLayout>
                  <c:x val="-2.9833620195065979E-2"/>
                  <c:y val="-4.2516958723233932E-2"/>
                </c:manualLayout>
              </c:layout>
              <c:numFmt formatCode="#,##0.0_ ;#,##0.0\ "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54B6-49A1-A100-5A13786A13D0}"/>
                </c:ext>
              </c:extLst>
            </c:dLbl>
            <c:dLbl>
              <c:idx val="2"/>
              <c:layout>
                <c:manualLayout>
                  <c:x val="-3.2208564290909507E-2"/>
                  <c:y val="-3.3068580347670566E-2"/>
                </c:manualLayout>
              </c:layout>
              <c:numFmt formatCode="#,##0.0_ ;#,##0.0\ "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54B6-49A1-A100-5A13786A13D0}"/>
                </c:ext>
              </c:extLst>
            </c:dLbl>
            <c:dLbl>
              <c:idx val="3"/>
              <c:layout>
                <c:manualLayout>
                  <c:x val="-2.7538726333907058E-2"/>
                  <c:y val="3.7794257469054744E-2"/>
                </c:manualLayout>
              </c:layout>
              <c:numFmt formatCode="#,##0.0_ ;#,##0.0\ "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54B6-49A1-A100-5A13786A13D0}"/>
                </c:ext>
              </c:extLst>
            </c:dLbl>
            <c:dLbl>
              <c:idx val="4"/>
              <c:delete val="1"/>
              <c:extLst>
                <c:ext xmlns:c15="http://schemas.microsoft.com/office/drawing/2012/chart" uri="{CE6537A1-D6FC-4f65-9D91-7224C49458BB}"/>
                <c:ext xmlns:c16="http://schemas.microsoft.com/office/drawing/2014/chart" uri="{C3380CC4-5D6E-409C-BE32-E72D297353CC}">
                  <c16:uniqueId val="{0000001B-54B6-49A1-A100-5A13786A13D0}"/>
                </c:ext>
              </c:extLst>
            </c:dLbl>
            <c:numFmt formatCode="#,##0.0_ ;#,##0.0\ "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'Gráfico A2.4.B'!$E$4:$E$8</c:f>
              <c:numCache>
                <c:formatCode>#,##0.0</c:formatCode>
                <c:ptCount val="5"/>
                <c:pt idx="0">
                  <c:v>0</c:v>
                </c:pt>
                <c:pt idx="1">
                  <c:v>-0.7</c:v>
                </c:pt>
                <c:pt idx="2">
                  <c:v>-0.4</c:v>
                </c:pt>
                <c:pt idx="3">
                  <c:v>-0.4</c:v>
                </c:pt>
                <c:pt idx="4">
                  <c:v>0</c:v>
                </c:pt>
              </c:numCache>
            </c:numRef>
          </c:val>
          <c:extLst>
            <c:ext xmlns:c15="http://schemas.microsoft.com/office/drawing/2012/chart" uri="{02D57815-91ED-43cb-92C2-25804820EDAC}">
              <c15:filteredCategoryTitle>
                <c15:cat>
                  <c:multiLvlStrRef>
                    <c:extLst>
                      <c:ext uri="{02D57815-91ED-43cb-92C2-25804820EDAC}">
                        <c15:formulaRef>
                          <c15:sqref>'Gráfico A2.4.B'!#REF!</c15:sqref>
                        </c15:formulaRef>
                      </c:ext>
                    </c:extLst>
                  </c:multiLvlStrRef>
                </c15:cat>
              </c15:filteredCategoryTitle>
            </c:ext>
            <c:ext xmlns:c16="http://schemas.microsoft.com/office/drawing/2014/chart" uri="{C3380CC4-5D6E-409C-BE32-E72D297353CC}">
              <c16:uniqueId val="{0000001C-54B6-49A1-A100-5A13786A13D0}"/>
            </c:ext>
          </c:extLst>
        </c:ser>
        <c:ser>
          <c:idx val="5"/>
          <c:order val="5"/>
          <c:tx>
            <c:strRef>
              <c:f>'Gráfico A2.4.B'!$H$3</c:f>
              <c:strCache>
                <c:ptCount val="1"/>
                <c:pt idx="0">
                  <c:v>Endeudamiento neto</c:v>
                </c:pt>
              </c:strCache>
            </c:strRef>
          </c:tx>
          <c:spPr>
            <a:solidFill>
              <a:srgbClr val="48A4E4"/>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D-54B6-49A1-A100-5A13786A13D0}"/>
                </c:ext>
              </c:extLst>
            </c:dLbl>
            <c:dLbl>
              <c:idx val="1"/>
              <c:delete val="1"/>
              <c:extLst>
                <c:ext xmlns:c15="http://schemas.microsoft.com/office/drawing/2012/chart" uri="{CE6537A1-D6FC-4f65-9D91-7224C49458BB}"/>
                <c:ext xmlns:c16="http://schemas.microsoft.com/office/drawing/2014/chart" uri="{C3380CC4-5D6E-409C-BE32-E72D297353CC}">
                  <c16:uniqueId val="{0000001E-54B6-49A1-A100-5A13786A13D0}"/>
                </c:ext>
              </c:extLst>
            </c:dLbl>
            <c:dLbl>
              <c:idx val="2"/>
              <c:delete val="1"/>
              <c:extLst>
                <c:ext xmlns:c15="http://schemas.microsoft.com/office/drawing/2012/chart" uri="{CE6537A1-D6FC-4f65-9D91-7224C49458BB}"/>
                <c:ext xmlns:c16="http://schemas.microsoft.com/office/drawing/2014/chart" uri="{C3380CC4-5D6E-409C-BE32-E72D297353CC}">
                  <c16:uniqueId val="{0000001F-54B6-49A1-A100-5A13786A13D0}"/>
                </c:ext>
              </c:extLst>
            </c:dLbl>
            <c:dLbl>
              <c:idx val="3"/>
              <c:delete val="1"/>
              <c:extLst>
                <c:ext xmlns:c15="http://schemas.microsoft.com/office/drawing/2012/chart" uri="{CE6537A1-D6FC-4f65-9D91-7224C49458BB}"/>
                <c:ext xmlns:c16="http://schemas.microsoft.com/office/drawing/2014/chart" uri="{C3380CC4-5D6E-409C-BE32-E72D297353CC}">
                  <c16:uniqueId val="{00000020-54B6-49A1-A100-5A13786A13D0}"/>
                </c:ext>
              </c:extLst>
            </c:dLbl>
            <c:dLbl>
              <c:idx val="4"/>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6="http://schemas.microsoft.com/office/drawing/2014/chart" uri="{C3380CC4-5D6E-409C-BE32-E72D297353CC}">
                  <c16:uniqueId val="{00000021-54B6-49A1-A100-5A13786A13D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'Gráfico A2.4.B'!$H$4:$H$8</c:f>
              <c:numCache>
                <c:formatCode>#,##0.0</c:formatCode>
                <c:ptCount val="5"/>
                <c:pt idx="0">
                  <c:v>0</c:v>
                </c:pt>
                <c:pt idx="1">
                  <c:v>0</c:v>
                </c:pt>
                <c:pt idx="2">
                  <c:v>0</c:v>
                </c:pt>
                <c:pt idx="3">
                  <c:v>0</c:v>
                </c:pt>
                <c:pt idx="4">
                  <c:v>7.8</c:v>
                </c:pt>
              </c:numCache>
            </c:numRef>
          </c:val>
          <c:extLst>
            <c:ext xmlns:c15="http://schemas.microsoft.com/office/drawing/2012/chart" uri="{02D57815-91ED-43cb-92C2-25804820EDAC}">
              <c15:filteredCategoryTitle>
                <c15:cat>
                  <c:multiLvlStrRef>
                    <c:extLst>
                      <c:ext uri="{02D57815-91ED-43cb-92C2-25804820EDAC}">
                        <c15:formulaRef>
                          <c15:sqref>'Gráfico A2.4.B'!#REF!</c15:sqref>
                        </c15:formulaRef>
                      </c:ext>
                    </c:extLst>
                  </c:multiLvlStrRef>
                </c15:cat>
              </c15:filteredCategoryTitle>
            </c:ext>
            <c:ext xmlns:c16="http://schemas.microsoft.com/office/drawing/2014/chart" uri="{C3380CC4-5D6E-409C-BE32-E72D297353CC}">
              <c16:uniqueId val="{00000022-54B6-49A1-A100-5A13786A13D0}"/>
            </c:ext>
          </c:extLst>
        </c:ser>
        <c:dLbls>
          <c:showLegendKey val="0"/>
          <c:showVal val="0"/>
          <c:showCatName val="0"/>
          <c:showSerName val="0"/>
          <c:showPercent val="0"/>
          <c:showBubbleSize val="0"/>
        </c:dLbls>
        <c:gapWidth val="10"/>
        <c:overlap val="100"/>
        <c:axId val="1680438943"/>
        <c:axId val="1680441439"/>
      </c:barChart>
      <c:catAx>
        <c:axId val="1680438943"/>
        <c:scaling>
          <c:orientation val="minMax"/>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680441439"/>
        <c:crosses val="autoZero"/>
        <c:auto val="1"/>
        <c:lblAlgn val="ctr"/>
        <c:lblOffset val="100"/>
        <c:noMultiLvlLbl val="0"/>
      </c:catAx>
      <c:valAx>
        <c:axId val="1680441439"/>
        <c:scaling>
          <c:orientation val="minMax"/>
        </c:scaling>
        <c:delete val="1"/>
        <c:axPos val="b"/>
        <c:numFmt formatCode="#,##0.0" sourceLinked="1"/>
        <c:majorTickMark val="none"/>
        <c:minorTickMark val="none"/>
        <c:tickLblPos val="nextTo"/>
        <c:crossAx val="1680438943"/>
        <c:crosses val="autoZero"/>
        <c:crossBetween val="between"/>
      </c:valAx>
      <c:spPr>
        <a:noFill/>
        <a:ln>
          <a:noFill/>
        </a:ln>
        <a:effectLst/>
      </c:spPr>
    </c:plotArea>
    <c:legend>
      <c:legendPos val="b"/>
      <c:layout>
        <c:manualLayout>
          <c:xMode val="edge"/>
          <c:yMode val="edge"/>
          <c:x val="1.297410112892515E-2"/>
          <c:y val="0.83436471930876555"/>
          <c:w val="0.98074853117708427"/>
          <c:h val="0.16147856517935258"/>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'Gráfico A2.5'!$A$10</c:f>
              <c:strCache>
                <c:ptCount val="1"/>
              </c:strCache>
            </c:strRef>
          </c:tx>
          <c:spPr>
            <a:solidFill>
              <a:schemeClr val="bg1"/>
            </a:solidFill>
            <a:ln>
              <a:noFill/>
            </a:ln>
            <a:effectLst/>
          </c:spPr>
          <c:invertIfNegative val="0"/>
          <c:cat>
            <c:strRef>
              <c:f>'Gráfico A2.5'!$B$9:$F$9</c:f>
              <c:strCache>
                <c:ptCount val="5"/>
                <c:pt idx="0">
                  <c:v>Cierre 2020</c:v>
                </c:pt>
                <c:pt idx="1">
                  <c:v> EOG 2021 </c:v>
                </c:pt>
                <c:pt idx="2">
                  <c:v> OFE Precio 2021 </c:v>
                </c:pt>
                <c:pt idx="3">
                  <c:v>OFE Volumen 2021</c:v>
                </c:pt>
                <c:pt idx="4">
                  <c:v> Cierre 2021 </c:v>
                </c:pt>
              </c:strCache>
            </c:strRef>
          </c:cat>
          <c:val>
            <c:numRef>
              <c:f>'Gráfico A2.5'!$B$10:$F$10</c:f>
              <c:numCache>
                <c:formatCode>0.0</c:formatCode>
                <c:ptCount val="5"/>
                <c:pt idx="1">
                  <c:v>88.8</c:v>
                </c:pt>
                <c:pt idx="2">
                  <c:v>90.2</c:v>
                </c:pt>
                <c:pt idx="3">
                  <c:v>92.3</c:v>
                </c:pt>
              </c:numCache>
            </c:numRef>
          </c:val>
          <c:extLst>
            <c:ext xmlns:c16="http://schemas.microsoft.com/office/drawing/2014/chart" uri="{C3380CC4-5D6E-409C-BE32-E72D297353CC}">
              <c16:uniqueId val="{00000000-DEBD-4F03-A185-651F017EAAC3}"/>
            </c:ext>
          </c:extLst>
        </c:ser>
        <c:ser>
          <c:idx val="1"/>
          <c:order val="1"/>
          <c:tx>
            <c:strRef>
              <c:f>'Gráfico A2.5'!$A$11</c:f>
              <c:strCache>
                <c:ptCount val="1"/>
                <c:pt idx="0">
                  <c:v>Activos No financieros</c:v>
                </c:pt>
              </c:strCache>
            </c:strRef>
          </c:tx>
          <c:spPr>
            <a:solidFill>
              <a:srgbClr val="B61F9F"/>
            </a:solidFill>
            <a:ln>
              <a:noFill/>
            </a:ln>
            <a:effectLst/>
          </c:spPr>
          <c:invertIfNegative val="0"/>
          <c:dLbls>
            <c:dLbl>
              <c:idx val="1"/>
              <c:layout>
                <c:manualLayout>
                  <c:x val="5.3386703221845501E-3"/>
                  <c:y val="-3.4159378587980502E-2"/>
                </c:manualLayout>
              </c:layout>
              <c:tx>
                <c:rich>
                  <a:bodyPr rot="0" spcFirstLastPara="1" vertOverflow="ellipsis" vert="horz" wrap="square" lIns="38100" tIns="19050" rIns="38100" bIns="19050" anchor="ctr" anchorCtr="1">
                    <a:spAutoFit/>
                  </a:bodyPr>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fld id="{76794198-CF61-45A1-A228-FB11F4F78640}" type="VALUE">
                      <a:rPr lang="en-US"/>
                      <a:pPr>
                        <a:defRPr sz="1000" b="1">
                          <a:solidFill>
                            <a:srgbClr val="B61F9F"/>
                          </a:solidFill>
                        </a:defRPr>
                      </a:pPr>
                      <a:t>[VALOR]</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DEBD-4F03-A185-651F017EAAC3}"/>
                </c:ext>
              </c:extLst>
            </c:dLbl>
            <c:dLbl>
              <c:idx val="2"/>
              <c:layout>
                <c:manualLayout>
                  <c:x val="-5.3386703221845501E-3"/>
                  <c:y val="3.1568901769105283E-2"/>
                </c:manualLayout>
              </c:layout>
              <c:tx>
                <c:rich>
                  <a:bodyPr rot="0" spcFirstLastPara="1" vertOverflow="ellipsis" vert="horz" wrap="square" lIns="38100" tIns="19050" rIns="38100" bIns="19050" anchor="ctr" anchorCtr="1">
                    <a:spAutoFit/>
                  </a:bodyPr>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r>
                      <a:rPr lang="en-US">
                        <a:solidFill>
                          <a:srgbClr val="B61F9F"/>
                        </a:solidFill>
                      </a:rPr>
                      <a:t>-</a:t>
                    </a:r>
                    <a:fld id="{5D5DD9C3-835B-45C0-AAD0-9330D0697B34}" type="VALUE">
                      <a:rPr lang="en-US">
                        <a:solidFill>
                          <a:srgbClr val="B61F9F"/>
                        </a:solidFill>
                      </a:rPr>
                      <a:pPr>
                        <a:defRPr sz="1000" b="1">
                          <a:solidFill>
                            <a:srgbClr val="B61F9F"/>
                          </a:solidFill>
                        </a:defRPr>
                      </a:pPr>
                      <a:t>[VALOR]</a:t>
                    </a:fld>
                    <a:endParaRPr lang="en-US">
                      <a:solidFill>
                        <a:srgbClr val="B61F9F"/>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DEBD-4F03-A185-651F017EAAC3}"/>
                </c:ext>
              </c:extLst>
            </c:dLbl>
            <c:dLbl>
              <c:idx val="3"/>
              <c:layout>
                <c:manualLayout>
                  <c:x val="0"/>
                  <c:y val="-3.4714038920384944E-2"/>
                </c:manualLayout>
              </c:layout>
              <c:tx>
                <c:rich>
                  <a:bodyPr rot="0" spcFirstLastPara="1" vertOverflow="ellipsis" vert="horz" wrap="square" lIns="38100" tIns="19050" rIns="38100" bIns="19050" anchor="ctr" anchorCtr="1">
                    <a:spAutoFit/>
                  </a:bodyPr>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fld id="{FEE443C4-0D50-473D-907D-B675E25D1065}" type="VALUE">
                      <a:rPr lang="en-US">
                        <a:solidFill>
                          <a:srgbClr val="B61F9F"/>
                        </a:solidFill>
                      </a:rPr>
                      <a:pPr>
                        <a:defRPr sz="1000" b="1">
                          <a:solidFill>
                            <a:srgbClr val="B61F9F"/>
                          </a:solidFill>
                        </a:defRPr>
                      </a:pPr>
                      <a:t>[VALOR]</a:t>
                    </a:fld>
                    <a:endParaRPr lang="es-CO"/>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DEBD-4F03-A185-651F017EAAC3}"/>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A2.5'!$B$9:$F$9</c:f>
              <c:strCache>
                <c:ptCount val="5"/>
                <c:pt idx="0">
                  <c:v>Cierre 2020</c:v>
                </c:pt>
                <c:pt idx="1">
                  <c:v> EOG 2021 </c:v>
                </c:pt>
                <c:pt idx="2">
                  <c:v> OFE Precio 2021 </c:v>
                </c:pt>
                <c:pt idx="3">
                  <c:v>OFE Volumen 2021</c:v>
                </c:pt>
                <c:pt idx="4">
                  <c:v> Cierre 2021 </c:v>
                </c:pt>
              </c:strCache>
            </c:strRef>
          </c:cat>
          <c:val>
            <c:numRef>
              <c:f>'Gráfico A2.5'!$B$11:$F$11</c:f>
              <c:numCache>
                <c:formatCode>0.0</c:formatCode>
                <c:ptCount val="5"/>
                <c:pt idx="0">
                  <c:v>53.4</c:v>
                </c:pt>
                <c:pt idx="1">
                  <c:v>1.3</c:v>
                </c:pt>
                <c:pt idx="2">
                  <c:v>0</c:v>
                </c:pt>
                <c:pt idx="3">
                  <c:v>0</c:v>
                </c:pt>
                <c:pt idx="4">
                  <c:v>54.8</c:v>
                </c:pt>
              </c:numCache>
            </c:numRef>
          </c:val>
          <c:extLst>
            <c:ext xmlns:c16="http://schemas.microsoft.com/office/drawing/2014/chart" uri="{C3380CC4-5D6E-409C-BE32-E72D297353CC}">
              <c16:uniqueId val="{00000004-DEBD-4F03-A185-651F017EAAC3}"/>
            </c:ext>
          </c:extLst>
        </c:ser>
        <c:ser>
          <c:idx val="2"/>
          <c:order val="2"/>
          <c:tx>
            <c:strRef>
              <c:f>'Gráfico A2.5'!$A$12</c:f>
              <c:strCache>
                <c:ptCount val="1"/>
                <c:pt idx="0">
                  <c:v>Activos Financieros </c:v>
                </c:pt>
              </c:strCache>
            </c:strRef>
          </c:tx>
          <c:spPr>
            <a:solidFill>
              <a:srgbClr val="6B04AA"/>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6="http://schemas.microsoft.com/office/drawing/2014/chart" uri="{C3380CC4-5D6E-409C-BE32-E72D297353CC}">
                  <c16:uniqueId val="{00000005-DEBD-4F03-A185-651F017EAAC3}"/>
                </c:ext>
              </c:extLst>
            </c:dLbl>
            <c:dLbl>
              <c:idx val="1"/>
              <c:layout>
                <c:manualLayout>
                  <c:x val="-4.8937245959450409E-17"/>
                  <c:y val="4.3016761120441387E-2"/>
                </c:manualLayout>
              </c:layout>
              <c:tx>
                <c:rich>
                  <a:bodyPr rot="0" spcFirstLastPara="1" vertOverflow="ellipsis" vert="horz" wrap="square" lIns="38100" tIns="19050" rIns="38100" bIns="19050" anchor="ctr" anchorCtr="1">
                    <a:spAutoFit/>
                  </a:bodyPr>
                  <a:lstStyle/>
                  <a:p>
                    <a:pPr>
                      <a:defRPr sz="1000" b="1" i="0" u="none" strike="noStrike" kern="1200" baseline="0">
                        <a:solidFill>
                          <a:srgbClr val="6B04AA"/>
                        </a:solidFill>
                        <a:latin typeface="Arial" panose="020B0604020202020204" pitchFamily="34" charset="0"/>
                        <a:ea typeface="+mn-ea"/>
                        <a:cs typeface="Arial" panose="020B0604020202020204" pitchFamily="34" charset="0"/>
                      </a:defRPr>
                    </a:pPr>
                    <a:r>
                      <a:rPr lang="en-US"/>
                      <a:t>-</a:t>
                    </a:r>
                    <a:fld id="{44E8CB59-5014-4185-A2DC-B75D78E21D7C}" type="VALUE">
                      <a:rPr lang="en-US"/>
                      <a:pPr>
                        <a:defRPr sz="1000" b="1">
                          <a:solidFill>
                            <a:srgbClr val="6B04AA"/>
                          </a:solidFill>
                        </a:defRPr>
                      </a:pPr>
                      <a:t>[VALOR]</a:t>
                    </a:fld>
                    <a:endParaRPr lang="en-US"/>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6-DEBD-4F03-A185-651F017EAAC3}"/>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EBD-4F03-A185-651F017EAAC3}"/>
                </c:ext>
              </c:extLst>
            </c:dLbl>
            <c:dLbl>
              <c:idx val="3"/>
              <c:layout>
                <c:manualLayout>
                  <c:x val="0"/>
                  <c:y val="3.4606131024241801E-2"/>
                </c:manualLayout>
              </c:layout>
              <c:tx>
                <c:rich>
                  <a:bodyPr rot="0" spcFirstLastPara="1" vertOverflow="ellipsis" vert="horz" wrap="square" lIns="38100" tIns="19050" rIns="38100" bIns="19050" anchor="ctr" anchorCtr="1">
                    <a:spAutoFit/>
                  </a:bodyPr>
                  <a:lstStyle/>
                  <a:p>
                    <a:pPr>
                      <a:defRPr sz="1000" b="1" i="0" u="none" strike="noStrike" kern="1200" baseline="0">
                        <a:solidFill>
                          <a:srgbClr val="6B04AA"/>
                        </a:solidFill>
                        <a:latin typeface="Arial" panose="020B0604020202020204" pitchFamily="34" charset="0"/>
                        <a:ea typeface="+mn-ea"/>
                        <a:cs typeface="Arial" panose="020B0604020202020204" pitchFamily="34" charset="0"/>
                      </a:defRPr>
                    </a:pPr>
                    <a:r>
                      <a:rPr lang="en-US" b="1">
                        <a:solidFill>
                          <a:srgbClr val="6B04AA"/>
                        </a:solidFill>
                      </a:rPr>
                      <a:t>-</a:t>
                    </a:r>
                    <a:fld id="{C7F7E12E-55C4-4BE7-BC63-855E245F7CAA}" type="VALUE">
                      <a:rPr lang="en-US" b="1">
                        <a:solidFill>
                          <a:srgbClr val="6B04AA"/>
                        </a:solidFill>
                      </a:rPr>
                      <a:pPr>
                        <a:defRPr sz="1000" b="1">
                          <a:solidFill>
                            <a:srgbClr val="6B04AA"/>
                          </a:solidFill>
                        </a:defRPr>
                      </a:pPr>
                      <a:t>[VALOR]</a:t>
                    </a:fld>
                    <a:endParaRPr lang="en-US" b="1">
                      <a:solidFill>
                        <a:srgbClr val="6B04AA"/>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8-DEBD-4F03-A185-651F017EAAC3}"/>
                </c:ext>
              </c:extLst>
            </c:dLbl>
            <c:dLbl>
              <c:idx val="4"/>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6="http://schemas.microsoft.com/office/drawing/2014/chart" uri="{C3380CC4-5D6E-409C-BE32-E72D297353CC}">
                  <c16:uniqueId val="{00000009-DEBD-4F03-A185-651F017EAAC3}"/>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A2.5'!$B$9:$F$9</c:f>
              <c:strCache>
                <c:ptCount val="5"/>
                <c:pt idx="0">
                  <c:v>Cierre 2020</c:v>
                </c:pt>
                <c:pt idx="1">
                  <c:v> EOG 2021 </c:v>
                </c:pt>
                <c:pt idx="2">
                  <c:v> OFE Precio 2021 </c:v>
                </c:pt>
                <c:pt idx="3">
                  <c:v>OFE Volumen 2021</c:v>
                </c:pt>
                <c:pt idx="4">
                  <c:v> Cierre 2021 </c:v>
                </c:pt>
              </c:strCache>
            </c:strRef>
          </c:cat>
          <c:val>
            <c:numRef>
              <c:f>'Gráfico A2.5'!$B$12:$F$12</c:f>
              <c:numCache>
                <c:formatCode>0.0</c:formatCode>
                <c:ptCount val="5"/>
                <c:pt idx="0">
                  <c:v>35.5</c:v>
                </c:pt>
                <c:pt idx="1">
                  <c:v>0.1</c:v>
                </c:pt>
                <c:pt idx="2">
                  <c:v>2.6</c:v>
                </c:pt>
                <c:pt idx="3">
                  <c:v>0.2</c:v>
                </c:pt>
                <c:pt idx="4">
                  <c:v>37.700000000000003</c:v>
                </c:pt>
              </c:numCache>
            </c:numRef>
          </c:val>
          <c:extLst>
            <c:ext xmlns:c16="http://schemas.microsoft.com/office/drawing/2014/chart" uri="{C3380CC4-5D6E-409C-BE32-E72D297353CC}">
              <c16:uniqueId val="{0000000A-DEBD-4F03-A185-651F017EAAC3}"/>
            </c:ext>
          </c:extLst>
        </c:ser>
        <c:dLbls>
          <c:showLegendKey val="0"/>
          <c:showVal val="0"/>
          <c:showCatName val="0"/>
          <c:showSerName val="0"/>
          <c:showPercent val="0"/>
          <c:showBubbleSize val="0"/>
        </c:dLbls>
        <c:gapWidth val="10"/>
        <c:overlap val="100"/>
        <c:axId val="1840688767"/>
        <c:axId val="1840676703"/>
      </c:barChart>
      <c:lineChart>
        <c:grouping val="standard"/>
        <c:varyColors val="0"/>
        <c:ser>
          <c:idx val="3"/>
          <c:order val="3"/>
          <c:tx>
            <c:strRef>
              <c:f>'Gráfico A2.5'!$A$13</c:f>
              <c:strCache>
                <c:ptCount val="1"/>
                <c:pt idx="0">
                  <c:v>Total activo</c:v>
                </c:pt>
              </c:strCache>
            </c:strRef>
          </c:tx>
          <c:spPr>
            <a:ln w="28575" cap="rnd">
              <a:noFill/>
              <a:round/>
            </a:ln>
            <a:effectLst/>
          </c:spPr>
          <c:marker>
            <c:symbol val="circle"/>
            <c:size val="7"/>
            <c:spPr>
              <a:solidFill>
                <a:srgbClr val="073C6B"/>
              </a:solidFill>
              <a:ln w="9525">
                <a:noFill/>
              </a:ln>
              <a:effectLst/>
            </c:spPr>
          </c:marker>
          <c:dLbls>
            <c:numFmt formatCode="#,##0.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73C6B"/>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A2.5'!$B$9:$F$9</c:f>
              <c:strCache>
                <c:ptCount val="5"/>
                <c:pt idx="0">
                  <c:v>Cierre 2020</c:v>
                </c:pt>
                <c:pt idx="1">
                  <c:v> EOG 2021 </c:v>
                </c:pt>
                <c:pt idx="2">
                  <c:v> OFE Precio 2021 </c:v>
                </c:pt>
                <c:pt idx="3">
                  <c:v>OFE Volumen 2021</c:v>
                </c:pt>
                <c:pt idx="4">
                  <c:v> Cierre 2021 </c:v>
                </c:pt>
              </c:strCache>
            </c:strRef>
          </c:cat>
          <c:val>
            <c:numRef>
              <c:f>'Gráfico A2.5'!$B$13:$F$13</c:f>
              <c:numCache>
                <c:formatCode>General</c:formatCode>
                <c:ptCount val="5"/>
                <c:pt idx="0" formatCode="0.0">
                  <c:v>88.9</c:v>
                </c:pt>
                <c:pt idx="4" formatCode="0.0">
                  <c:v>92.4</c:v>
                </c:pt>
              </c:numCache>
            </c:numRef>
          </c:val>
          <c:smooth val="0"/>
          <c:extLst>
            <c:ext xmlns:c16="http://schemas.microsoft.com/office/drawing/2014/chart" uri="{C3380CC4-5D6E-409C-BE32-E72D297353CC}">
              <c16:uniqueId val="{0000000B-DEBD-4F03-A185-651F017EAAC3}"/>
            </c:ext>
          </c:extLst>
        </c:ser>
        <c:dLbls>
          <c:showLegendKey val="0"/>
          <c:showVal val="0"/>
          <c:showCatName val="0"/>
          <c:showSerName val="0"/>
          <c:showPercent val="0"/>
          <c:showBubbleSize val="0"/>
        </c:dLbls>
        <c:marker val="1"/>
        <c:smooth val="0"/>
        <c:axId val="1840688767"/>
        <c:axId val="1840676703"/>
      </c:lineChart>
      <c:catAx>
        <c:axId val="18406887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840676703"/>
        <c:crosses val="autoZero"/>
        <c:auto val="1"/>
        <c:lblAlgn val="ctr"/>
        <c:lblOffset val="100"/>
        <c:noMultiLvlLbl val="0"/>
      </c:catAx>
      <c:valAx>
        <c:axId val="1840676703"/>
        <c:scaling>
          <c:orientation val="minMax"/>
        </c:scaling>
        <c:delete val="1"/>
        <c:axPos val="l"/>
        <c:numFmt formatCode="0.0" sourceLinked="1"/>
        <c:majorTickMark val="none"/>
        <c:minorTickMark val="none"/>
        <c:tickLblPos val="nextTo"/>
        <c:crossAx val="1840688767"/>
        <c:crosses val="autoZero"/>
        <c:crossBetween val="between"/>
      </c:valAx>
      <c:spPr>
        <a:noFill/>
        <a:ln>
          <a:noFill/>
        </a:ln>
        <a:effectLst/>
      </c:spPr>
    </c:plotArea>
    <c:legend>
      <c:legendPos val="b"/>
      <c:legendEntry>
        <c:idx val="0"/>
        <c:delete val="1"/>
      </c:legendEntry>
      <c:layout>
        <c:manualLayout>
          <c:xMode val="edge"/>
          <c:yMode val="edge"/>
          <c:x val="0"/>
          <c:y val="0.89547401979938068"/>
          <c:w val="0.89999981741415125"/>
          <c:h val="6.9610559028196614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4964575965584948E-2"/>
          <c:y val="4.1057164559443297E-2"/>
          <c:w val="0.95007093536938125"/>
          <c:h val="0.67906974528188879"/>
        </c:manualLayout>
      </c:layout>
      <c:barChart>
        <c:barDir val="col"/>
        <c:grouping val="stacked"/>
        <c:varyColors val="0"/>
        <c:ser>
          <c:idx val="0"/>
          <c:order val="0"/>
          <c:tx>
            <c:strRef>
              <c:f>'Gráfico A2.5'!$A$21</c:f>
              <c:strCache>
                <c:ptCount val="1"/>
              </c:strCache>
            </c:strRef>
          </c:tx>
          <c:spPr>
            <a:solidFill>
              <a:schemeClr val="bg1"/>
            </a:solidFill>
            <a:ln>
              <a:noFill/>
            </a:ln>
            <a:effectLst/>
          </c:spPr>
          <c:invertIfNegative val="0"/>
          <c:cat>
            <c:strRef>
              <c:f>'Gráfico A2.5'!$B$20:$F$20</c:f>
              <c:strCache>
                <c:ptCount val="5"/>
                <c:pt idx="0">
                  <c:v>Cierre 2020</c:v>
                </c:pt>
                <c:pt idx="1">
                  <c:v> EOG 2021 </c:v>
                </c:pt>
                <c:pt idx="2">
                  <c:v> OFE Precio 2021 </c:v>
                </c:pt>
                <c:pt idx="3">
                  <c:v>OFE Volumen 2021</c:v>
                </c:pt>
                <c:pt idx="4">
                  <c:v> Cierre 2021 </c:v>
                </c:pt>
              </c:strCache>
            </c:strRef>
          </c:cat>
          <c:val>
            <c:numRef>
              <c:f>'Gráfico A2.5'!$B$21:$F$21</c:f>
              <c:numCache>
                <c:formatCode>#,##0.0</c:formatCode>
                <c:ptCount val="5"/>
                <c:pt idx="1">
                  <c:v>84.3</c:v>
                </c:pt>
                <c:pt idx="2">
                  <c:v>83.3</c:v>
                </c:pt>
                <c:pt idx="3">
                  <c:v>89.4</c:v>
                </c:pt>
              </c:numCache>
            </c:numRef>
          </c:val>
          <c:extLst>
            <c:ext xmlns:c16="http://schemas.microsoft.com/office/drawing/2014/chart" uri="{C3380CC4-5D6E-409C-BE32-E72D297353CC}">
              <c16:uniqueId val="{00000000-2975-4937-B999-4155D51C993D}"/>
            </c:ext>
          </c:extLst>
        </c:ser>
        <c:ser>
          <c:idx val="1"/>
          <c:order val="1"/>
          <c:tx>
            <c:strRef>
              <c:f>'Gráfico A2.5'!$A$22</c:f>
              <c:strCache>
                <c:ptCount val="1"/>
                <c:pt idx="0">
                  <c:v>Títulos de deuda (bonos)</c:v>
                </c:pt>
              </c:strCache>
            </c:strRef>
          </c:tx>
          <c:spPr>
            <a:solidFill>
              <a:srgbClr val="B61F9F"/>
            </a:solidFill>
            <a:ln>
              <a:noFill/>
            </a:ln>
            <a:effectLst/>
          </c:spPr>
          <c:invertIfNegative val="0"/>
          <c:dLbls>
            <c:dLbl>
              <c:idx val="1"/>
              <c:layout>
                <c:manualLayout>
                  <c:x val="0"/>
                  <c:y val="4.0662740806081003E-2"/>
                </c:manualLayout>
              </c:layout>
              <c:spPr>
                <a:noFill/>
                <a:ln>
                  <a:noFill/>
                </a:ln>
                <a:effectLst/>
              </c:spPr>
              <c:txPr>
                <a:bodyPr rot="0" spcFirstLastPara="1" vertOverflow="ellipsis" vert="horz" wrap="square" anchor="ctr" anchorCtr="1"/>
                <a:lstStyle/>
                <a:p>
                  <a:pPr>
                    <a:defRPr sz="9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75-4937-B999-4155D51C993D}"/>
                </c:ext>
              </c:extLst>
            </c:dLbl>
            <c:dLbl>
              <c:idx val="2"/>
              <c:layout>
                <c:manualLayout>
                  <c:x val="-5.3386714442871805E-3"/>
                  <c:y val="3.840169557973145E-2"/>
                </c:manualLayout>
              </c:layout>
              <c:tx>
                <c:rich>
                  <a:bodyPr rot="0" spcFirstLastPara="1" vertOverflow="ellipsis" vert="horz" wrap="square" anchor="ctr" anchorCtr="1"/>
                  <a:lstStyle/>
                  <a:p>
                    <a:pPr>
                      <a:defRPr sz="900" b="1" i="0" u="none" strike="noStrike" kern="1200" baseline="0">
                        <a:solidFill>
                          <a:srgbClr val="B61F9F"/>
                        </a:solidFill>
                        <a:latin typeface="Arial" panose="020B0604020202020204" pitchFamily="34" charset="0"/>
                        <a:ea typeface="+mn-ea"/>
                        <a:cs typeface="Arial" panose="020B0604020202020204" pitchFamily="34" charset="0"/>
                      </a:defRPr>
                    </a:pPr>
                    <a:r>
                      <a:rPr lang="en-US">
                        <a:solidFill>
                          <a:srgbClr val="B61F9F"/>
                        </a:solidFill>
                      </a:rPr>
                      <a:t>-</a:t>
                    </a:r>
                    <a:fld id="{5F935BAE-280E-4CD8-896E-1FFB024FDDDF}" type="VALUE">
                      <a:rPr lang="en-US">
                        <a:solidFill>
                          <a:srgbClr val="B61F9F"/>
                        </a:solidFill>
                      </a:rPr>
                      <a:pPr>
                        <a:defRPr b="1">
                          <a:solidFill>
                            <a:srgbClr val="B61F9F"/>
                          </a:solidFill>
                        </a:defRPr>
                      </a:pPr>
                      <a:t>[VALOR]</a:t>
                    </a:fld>
                    <a:endParaRPr lang="en-US">
                      <a:solidFill>
                        <a:srgbClr val="B61F9F"/>
                      </a:solidFill>
                    </a:endParaRPr>
                  </a:p>
                </c:rich>
              </c:tx>
              <c:spPr>
                <a:noFill/>
                <a:ln>
                  <a:noFill/>
                </a:ln>
                <a:effectLst/>
              </c:spPr>
              <c:txPr>
                <a:bodyPr rot="0" spcFirstLastPara="1" vertOverflow="ellipsis" vert="horz" wrap="square" anchor="ctr" anchorCtr="1"/>
                <a:lstStyle/>
                <a:p>
                  <a:pPr>
                    <a:defRPr sz="9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2975-4937-B999-4155D51C993D}"/>
                </c:ext>
              </c:extLst>
            </c:dLbl>
            <c:dLbl>
              <c:idx val="3"/>
              <c:delete val="1"/>
              <c:extLst>
                <c:ext xmlns:c15="http://schemas.microsoft.com/office/drawing/2012/chart" uri="{CE6537A1-D6FC-4f65-9D91-7224C49458BB}"/>
                <c:ext xmlns:c16="http://schemas.microsoft.com/office/drawing/2014/chart" uri="{C3380CC4-5D6E-409C-BE32-E72D297353CC}">
                  <c16:uniqueId val="{00000003-2975-4937-B999-4155D51C993D}"/>
                </c:ext>
              </c:extLst>
            </c:dLbl>
            <c:spPr>
              <a:noFill/>
              <a:ln>
                <a:noFill/>
              </a:ln>
              <a:effectLst/>
            </c:spPr>
            <c:txPr>
              <a:bodyPr rot="0" spcFirstLastPara="1" vertOverflow="ellipsis" vert="horz" wrap="square" anchor="ctr" anchorCtr="1"/>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A2.5'!$B$20:$F$20</c:f>
              <c:strCache>
                <c:ptCount val="5"/>
                <c:pt idx="0">
                  <c:v>Cierre 2020</c:v>
                </c:pt>
                <c:pt idx="1">
                  <c:v> EOG 2021 </c:v>
                </c:pt>
                <c:pt idx="2">
                  <c:v> OFE Precio 2021 </c:v>
                </c:pt>
                <c:pt idx="3">
                  <c:v>OFE Volumen 2021</c:v>
                </c:pt>
                <c:pt idx="4">
                  <c:v> Cierre 2021 </c:v>
                </c:pt>
              </c:strCache>
            </c:strRef>
          </c:cat>
          <c:val>
            <c:numRef>
              <c:f>'Gráfico A2.5'!$B$22:$F$22</c:f>
              <c:numCache>
                <c:formatCode>#,##0.0</c:formatCode>
                <c:ptCount val="5"/>
                <c:pt idx="0">
                  <c:v>46</c:v>
                </c:pt>
                <c:pt idx="1">
                  <c:v>5.4</c:v>
                </c:pt>
                <c:pt idx="2">
                  <c:v>4.5999999999999996</c:v>
                </c:pt>
                <c:pt idx="3">
                  <c:v>0</c:v>
                </c:pt>
                <c:pt idx="4">
                  <c:v>46.8</c:v>
                </c:pt>
              </c:numCache>
            </c:numRef>
          </c:val>
          <c:extLst>
            <c:ext xmlns:c16="http://schemas.microsoft.com/office/drawing/2014/chart" uri="{C3380CC4-5D6E-409C-BE32-E72D297353CC}">
              <c16:uniqueId val="{00000004-2975-4937-B999-4155D51C993D}"/>
            </c:ext>
          </c:extLst>
        </c:ser>
        <c:ser>
          <c:idx val="2"/>
          <c:order val="2"/>
          <c:tx>
            <c:strRef>
              <c:f>'Gráfico A2.5'!$A$23</c:f>
              <c:strCache>
                <c:ptCount val="1"/>
                <c:pt idx="0">
                  <c:v>Préstamos</c:v>
                </c:pt>
              </c:strCache>
            </c:strRef>
          </c:tx>
          <c:spPr>
            <a:solidFill>
              <a:srgbClr val="6B04AA"/>
            </a:solidFill>
            <a:ln>
              <a:noFill/>
            </a:ln>
            <a:effectLst/>
          </c:spPr>
          <c:invertIfNegative val="0"/>
          <c:dLbls>
            <c:dLbl>
              <c:idx val="1"/>
              <c:layout>
                <c:manualLayout>
                  <c:x val="0"/>
                  <c:y val="8.217766941541256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75-4937-B999-4155D51C993D}"/>
                </c:ext>
              </c:extLst>
            </c:dLbl>
            <c:dLbl>
              <c:idx val="2"/>
              <c:layout>
                <c:manualLayout>
                  <c:x val="0"/>
                  <c:y val="1.2204335326211246E-2"/>
                </c:manualLayout>
              </c:layout>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975-4937-B999-4155D51C993D}"/>
                </c:ext>
              </c:extLst>
            </c:dLbl>
            <c:dLbl>
              <c:idx val="3"/>
              <c:layout>
                <c:manualLayout>
                  <c:x val="0"/>
                  <c:y val="8.6439718165680912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75-4937-B999-4155D51C993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A2.5'!$B$20:$F$20</c:f>
              <c:strCache>
                <c:ptCount val="5"/>
                <c:pt idx="0">
                  <c:v>Cierre 2020</c:v>
                </c:pt>
                <c:pt idx="1">
                  <c:v> EOG 2021 </c:v>
                </c:pt>
                <c:pt idx="2">
                  <c:v> OFE Precio 2021 </c:v>
                </c:pt>
                <c:pt idx="3">
                  <c:v>OFE Volumen 2021</c:v>
                </c:pt>
                <c:pt idx="4">
                  <c:v> Cierre 2021 </c:v>
                </c:pt>
              </c:strCache>
            </c:strRef>
          </c:cat>
          <c:val>
            <c:numRef>
              <c:f>'Gráfico A2.5'!$B$23:$F$23</c:f>
              <c:numCache>
                <c:formatCode>#,##0.0</c:formatCode>
                <c:ptCount val="5"/>
                <c:pt idx="0">
                  <c:v>15.4</c:v>
                </c:pt>
                <c:pt idx="1">
                  <c:v>1.9</c:v>
                </c:pt>
                <c:pt idx="2">
                  <c:v>1.5</c:v>
                </c:pt>
                <c:pt idx="3">
                  <c:v>0.3</c:v>
                </c:pt>
                <c:pt idx="4">
                  <c:v>19</c:v>
                </c:pt>
              </c:numCache>
            </c:numRef>
          </c:val>
          <c:extLst>
            <c:ext xmlns:c16="http://schemas.microsoft.com/office/drawing/2014/chart" uri="{C3380CC4-5D6E-409C-BE32-E72D297353CC}">
              <c16:uniqueId val="{00000008-2975-4937-B999-4155D51C993D}"/>
            </c:ext>
          </c:extLst>
        </c:ser>
        <c:ser>
          <c:idx val="3"/>
          <c:order val="3"/>
          <c:tx>
            <c:strRef>
              <c:f>'Gráfico A2.5'!$A$24</c:f>
              <c:strCache>
                <c:ptCount val="1"/>
                <c:pt idx="0">
                  <c:v>Pensiones</c:v>
                </c:pt>
              </c:strCache>
            </c:strRef>
          </c:tx>
          <c:spPr>
            <a:solidFill>
              <a:srgbClr val="48A4E4"/>
            </a:solidFill>
            <a:ln>
              <a:noFill/>
            </a:ln>
            <a:effectLst/>
          </c:spPr>
          <c:invertIfNegative val="0"/>
          <c:dLbls>
            <c:dLbl>
              <c:idx val="1"/>
              <c:layout>
                <c:manualLayout>
                  <c:x val="-5.2032504336724872E-3"/>
                  <c:y val="-2.136166457016549E-2"/>
                </c:manualLayout>
              </c:layout>
              <c:tx>
                <c:rich>
                  <a:bodyPr rot="0" spcFirstLastPara="1" vertOverflow="ellipsis" vert="horz" wrap="square" lIns="38100" tIns="19050" rIns="38100" bIns="19050" anchor="ctr" anchorCtr="1">
                    <a:spAutoFit/>
                  </a:bodyPr>
                  <a:lstStyle/>
                  <a:p>
                    <a:pPr>
                      <a:defRPr sz="900" b="1" i="0" u="none" strike="noStrike" kern="1200" baseline="0">
                        <a:solidFill>
                          <a:srgbClr val="48A4E4"/>
                        </a:solidFill>
                        <a:latin typeface="Arial" panose="020B0604020202020204" pitchFamily="34" charset="0"/>
                        <a:ea typeface="+mn-ea"/>
                        <a:cs typeface="Arial" panose="020B0604020202020204" pitchFamily="34" charset="0"/>
                      </a:defRPr>
                    </a:pPr>
                    <a:r>
                      <a:rPr lang="en-US" sz="900">
                        <a:solidFill>
                          <a:srgbClr val="48A4E4"/>
                        </a:solidFill>
                      </a:rPr>
                      <a:t>-</a:t>
                    </a:r>
                    <a:fld id="{AAD0B030-52F4-468E-ABE0-6ED3BA3FCFCA}" type="VALUE">
                      <a:rPr lang="en-US" sz="900">
                        <a:solidFill>
                          <a:srgbClr val="48A4E4"/>
                        </a:solidFill>
                      </a:rPr>
                      <a:pPr>
                        <a:defRPr b="1">
                          <a:solidFill>
                            <a:srgbClr val="48A4E4"/>
                          </a:solidFill>
                        </a:defRPr>
                      </a:pPr>
                      <a:t>[VALOR]</a:t>
                    </a:fld>
                    <a:endParaRPr lang="en-US" sz="900">
                      <a:solidFill>
                        <a:srgbClr val="48A4E4"/>
                      </a:solidFill>
                    </a:endParaRPr>
                  </a:p>
                </c:rich>
              </c:tx>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2975-4937-B999-4155D51C993D}"/>
                </c:ext>
              </c:extLst>
            </c:dLbl>
            <c:dLbl>
              <c:idx val="2"/>
              <c:delete val="1"/>
              <c:extLst>
                <c:ext xmlns:c15="http://schemas.microsoft.com/office/drawing/2012/chart" uri="{CE6537A1-D6FC-4f65-9D91-7224C49458BB}"/>
                <c:ext xmlns:c16="http://schemas.microsoft.com/office/drawing/2014/chart" uri="{C3380CC4-5D6E-409C-BE32-E72D297353CC}">
                  <c16:uniqueId val="{0000000A-2975-4937-B999-4155D51C993D}"/>
                </c:ext>
              </c:extLst>
            </c:dLbl>
            <c:dLbl>
              <c:idx val="3"/>
              <c:layout>
                <c:manualLayout>
                  <c:x val="-8.3214146420777508E-17"/>
                  <c:y val="-2.13618007829856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75-4937-B999-4155D51C993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A2.5'!$B$20:$F$20</c:f>
              <c:strCache>
                <c:ptCount val="5"/>
                <c:pt idx="0">
                  <c:v>Cierre 2020</c:v>
                </c:pt>
                <c:pt idx="1">
                  <c:v> EOG 2021 </c:v>
                </c:pt>
                <c:pt idx="2">
                  <c:v> OFE Precio 2021 </c:v>
                </c:pt>
                <c:pt idx="3">
                  <c:v>OFE Volumen 2021</c:v>
                </c:pt>
                <c:pt idx="4">
                  <c:v> Cierre 2021 </c:v>
                </c:pt>
              </c:strCache>
            </c:strRef>
          </c:cat>
          <c:val>
            <c:numRef>
              <c:f>'Gráfico A2.5'!$B$24:$F$24</c:f>
              <c:numCache>
                <c:formatCode>#,##0.0</c:formatCode>
                <c:ptCount val="5"/>
                <c:pt idx="0">
                  <c:v>17.600000000000001</c:v>
                </c:pt>
                <c:pt idx="1">
                  <c:v>1</c:v>
                </c:pt>
                <c:pt idx="2">
                  <c:v>0</c:v>
                </c:pt>
                <c:pt idx="3">
                  <c:v>0.4</c:v>
                </c:pt>
                <c:pt idx="4">
                  <c:v>17</c:v>
                </c:pt>
              </c:numCache>
            </c:numRef>
          </c:val>
          <c:extLst>
            <c:ext xmlns:c16="http://schemas.microsoft.com/office/drawing/2014/chart" uri="{C3380CC4-5D6E-409C-BE32-E72D297353CC}">
              <c16:uniqueId val="{0000000C-2975-4937-B999-4155D51C993D}"/>
            </c:ext>
          </c:extLst>
        </c:ser>
        <c:ser>
          <c:idx val="4"/>
          <c:order val="4"/>
          <c:tx>
            <c:strRef>
              <c:f>'Gráfico A2.5'!$A$25</c:f>
              <c:strCache>
                <c:ptCount val="1"/>
                <c:pt idx="0">
                  <c:v>CXP y otros</c:v>
                </c:pt>
              </c:strCache>
            </c:strRef>
          </c:tx>
          <c:spPr>
            <a:solidFill>
              <a:srgbClr val="FFC000"/>
            </a:solidFill>
            <a:ln>
              <a:noFill/>
            </a:ln>
            <a:effectLst/>
          </c:spPr>
          <c:invertIfNegative val="0"/>
          <c:dLbls>
            <c:dLbl>
              <c:idx val="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75-4937-B999-4155D51C993D}"/>
                </c:ext>
              </c:extLst>
            </c:dLbl>
            <c:dLbl>
              <c:idx val="1"/>
              <c:layout>
                <c:manualLayout>
                  <c:x val="0"/>
                  <c:y val="-4.7087481040899888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C000"/>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975-4937-B999-4155D51C993D}"/>
                </c:ext>
              </c:extLst>
            </c:dLbl>
            <c:dLbl>
              <c:idx val="2"/>
              <c:layout>
                <c:manualLayout>
                  <c:x val="-2.601625216836339E-3"/>
                  <c:y val="-3.7568459822237409E-2"/>
                </c:manualLayout>
              </c:layout>
              <c:tx>
                <c:rich>
                  <a:bodyPr rot="0" spcFirstLastPara="1" vertOverflow="ellipsis" vert="horz" wrap="square" lIns="38100" tIns="19050" rIns="38100" bIns="19050" anchor="ctr" anchorCtr="1">
                    <a:spAutoFit/>
                  </a:bodyPr>
                  <a:lstStyle/>
                  <a:p>
                    <a:pPr>
                      <a:defRPr sz="900" b="1" i="0" u="none" strike="noStrike" kern="1200" baseline="0">
                        <a:solidFill>
                          <a:srgbClr val="FFC000"/>
                        </a:solidFill>
                        <a:latin typeface="Arial" panose="020B0604020202020204" pitchFamily="34" charset="0"/>
                        <a:ea typeface="+mn-ea"/>
                        <a:cs typeface="Arial" panose="020B0604020202020204" pitchFamily="34" charset="0"/>
                      </a:defRPr>
                    </a:pPr>
                    <a:r>
                      <a:rPr lang="en-US" sz="900"/>
                      <a:t>-</a:t>
                    </a:r>
                    <a:fld id="{B784289F-D167-4C86-8390-7F1B41F89D9A}" type="VALUE">
                      <a:rPr lang="en-US" sz="900"/>
                      <a:pPr>
                        <a:defRPr b="1">
                          <a:solidFill>
                            <a:srgbClr val="FFC000"/>
                          </a:solidFill>
                        </a:defRPr>
                      </a:pPr>
                      <a:t>[VALOR]</a:t>
                    </a:fld>
                    <a:endParaRPr lang="en-US" sz="900"/>
                  </a:p>
                </c:rich>
              </c:tx>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C000"/>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2975-4937-B999-4155D51C993D}"/>
                </c:ext>
              </c:extLst>
            </c:dLbl>
            <c:dLbl>
              <c:idx val="3"/>
              <c:layout>
                <c:manualLayout>
                  <c:x val="-5.2032504336724872E-3"/>
                  <c:y val="-5.2544531237867467E-2"/>
                </c:manualLayout>
              </c:layout>
              <c:tx>
                <c:rich>
                  <a:bodyPr rot="0" spcFirstLastPara="1" vertOverflow="ellipsis" vert="horz" wrap="square" lIns="38100" tIns="19050" rIns="38100" bIns="19050" anchor="ctr" anchorCtr="1">
                    <a:spAutoFit/>
                  </a:bodyPr>
                  <a:lstStyle/>
                  <a:p>
                    <a:pPr>
                      <a:defRPr sz="900" b="1" i="0" u="none" strike="noStrike" kern="1200" baseline="0">
                        <a:solidFill>
                          <a:srgbClr val="FFC000"/>
                        </a:solidFill>
                        <a:latin typeface="Arial" panose="020B0604020202020204" pitchFamily="34" charset="0"/>
                        <a:ea typeface="+mn-ea"/>
                        <a:cs typeface="Arial" panose="020B0604020202020204" pitchFamily="34" charset="0"/>
                      </a:defRPr>
                    </a:pPr>
                    <a:r>
                      <a:rPr lang="en-US" sz="900"/>
                      <a:t>-</a:t>
                    </a:r>
                    <a:fld id="{A1098FAE-8C06-46C5-BA81-8958DFBE68C4}" type="VALUE">
                      <a:rPr lang="en-US" sz="900"/>
                      <a:pPr>
                        <a:defRPr b="1">
                          <a:solidFill>
                            <a:srgbClr val="FFC000"/>
                          </a:solidFill>
                        </a:defRPr>
                      </a:pPr>
                      <a:t>[VALOR]</a:t>
                    </a:fld>
                    <a:endParaRPr lang="en-US" sz="900"/>
                  </a:p>
                </c:rich>
              </c:tx>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FFC000"/>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0-2975-4937-B999-4155D51C993D}"/>
                </c:ext>
              </c:extLst>
            </c:dLbl>
            <c:dLbl>
              <c:idx val="4"/>
              <c:layout>
                <c:manualLayout>
                  <c:x val="9.7874512490544715E-17"/>
                  <c:y val="-1.1519623857906914E-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75-4937-B999-4155D51C993D}"/>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A2.5'!$B$20:$F$20</c:f>
              <c:strCache>
                <c:ptCount val="5"/>
                <c:pt idx="0">
                  <c:v>Cierre 2020</c:v>
                </c:pt>
                <c:pt idx="1">
                  <c:v> EOG 2021 </c:v>
                </c:pt>
                <c:pt idx="2">
                  <c:v> OFE Precio 2021 </c:v>
                </c:pt>
                <c:pt idx="3">
                  <c:v>OFE Volumen 2021</c:v>
                </c:pt>
                <c:pt idx="4">
                  <c:v> Cierre 2021 </c:v>
                </c:pt>
              </c:strCache>
            </c:strRef>
          </c:cat>
          <c:val>
            <c:numRef>
              <c:f>'Gráfico A2.5'!$B$25:$F$25</c:f>
              <c:numCache>
                <c:formatCode>#,##0.0</c:formatCode>
                <c:ptCount val="5"/>
                <c:pt idx="0">
                  <c:v>7.4</c:v>
                </c:pt>
                <c:pt idx="1">
                  <c:v>0</c:v>
                </c:pt>
                <c:pt idx="2">
                  <c:v>0</c:v>
                </c:pt>
                <c:pt idx="3">
                  <c:v>0.1</c:v>
                </c:pt>
                <c:pt idx="4">
                  <c:v>7.4</c:v>
                </c:pt>
              </c:numCache>
            </c:numRef>
          </c:val>
          <c:extLst>
            <c:ext xmlns:c16="http://schemas.microsoft.com/office/drawing/2014/chart" uri="{C3380CC4-5D6E-409C-BE32-E72D297353CC}">
              <c16:uniqueId val="{00000012-2975-4937-B999-4155D51C993D}"/>
            </c:ext>
          </c:extLst>
        </c:ser>
        <c:dLbls>
          <c:showLegendKey val="0"/>
          <c:showVal val="0"/>
          <c:showCatName val="0"/>
          <c:showSerName val="0"/>
          <c:showPercent val="0"/>
          <c:showBubbleSize val="0"/>
        </c:dLbls>
        <c:gapWidth val="10"/>
        <c:overlap val="100"/>
        <c:axId val="1840676287"/>
        <c:axId val="1840695007"/>
      </c:barChart>
      <c:lineChart>
        <c:grouping val="standard"/>
        <c:varyColors val="0"/>
        <c:ser>
          <c:idx val="5"/>
          <c:order val="5"/>
          <c:tx>
            <c:strRef>
              <c:f>'Gráfico A2.5'!$A$26</c:f>
              <c:strCache>
                <c:ptCount val="1"/>
                <c:pt idx="0">
                  <c:v>Total pasivo</c:v>
                </c:pt>
              </c:strCache>
            </c:strRef>
          </c:tx>
          <c:spPr>
            <a:ln w="28575" cap="rnd">
              <a:noFill/>
              <a:round/>
            </a:ln>
            <a:effectLst/>
          </c:spPr>
          <c:marker>
            <c:symbol val="circle"/>
            <c:size val="6"/>
            <c:spPr>
              <a:solidFill>
                <a:srgbClr val="073C6B"/>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73C6B"/>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A2.5'!$B$20:$F$20</c:f>
              <c:strCache>
                <c:ptCount val="5"/>
                <c:pt idx="0">
                  <c:v>Cierre 2020</c:v>
                </c:pt>
                <c:pt idx="1">
                  <c:v> EOG 2021 </c:v>
                </c:pt>
                <c:pt idx="2">
                  <c:v> OFE Precio 2021 </c:v>
                </c:pt>
                <c:pt idx="3">
                  <c:v>OFE Volumen 2021</c:v>
                </c:pt>
                <c:pt idx="4">
                  <c:v> Cierre 2021 </c:v>
                </c:pt>
              </c:strCache>
            </c:strRef>
          </c:cat>
          <c:val>
            <c:numRef>
              <c:f>'Gráfico A2.5'!$B$26:$F$26</c:f>
              <c:numCache>
                <c:formatCode>#,##0.0</c:formatCode>
                <c:ptCount val="5"/>
                <c:pt idx="0">
                  <c:v>86.4</c:v>
                </c:pt>
                <c:pt idx="4">
                  <c:v>90.2</c:v>
                </c:pt>
              </c:numCache>
            </c:numRef>
          </c:val>
          <c:smooth val="0"/>
          <c:extLst>
            <c:ext xmlns:c16="http://schemas.microsoft.com/office/drawing/2014/chart" uri="{C3380CC4-5D6E-409C-BE32-E72D297353CC}">
              <c16:uniqueId val="{00000013-2975-4937-B999-4155D51C993D}"/>
            </c:ext>
          </c:extLst>
        </c:ser>
        <c:dLbls>
          <c:showLegendKey val="0"/>
          <c:showVal val="0"/>
          <c:showCatName val="0"/>
          <c:showSerName val="0"/>
          <c:showPercent val="0"/>
          <c:showBubbleSize val="0"/>
        </c:dLbls>
        <c:marker val="1"/>
        <c:smooth val="0"/>
        <c:axId val="1840676287"/>
        <c:axId val="1840695007"/>
      </c:lineChart>
      <c:catAx>
        <c:axId val="18406762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840695007"/>
        <c:crosses val="autoZero"/>
        <c:auto val="1"/>
        <c:lblAlgn val="ctr"/>
        <c:lblOffset val="100"/>
        <c:noMultiLvlLbl val="0"/>
      </c:catAx>
      <c:valAx>
        <c:axId val="1840695007"/>
        <c:scaling>
          <c:orientation val="minMax"/>
        </c:scaling>
        <c:delete val="1"/>
        <c:axPos val="l"/>
        <c:numFmt formatCode="#,##0.0" sourceLinked="1"/>
        <c:majorTickMark val="none"/>
        <c:minorTickMark val="none"/>
        <c:tickLblPos val="nextTo"/>
        <c:crossAx val="1840676287"/>
        <c:crosses val="autoZero"/>
        <c:crossBetween val="between"/>
      </c:valAx>
      <c:spPr>
        <a:noFill/>
        <a:ln>
          <a:noFill/>
        </a:ln>
        <a:effectLst/>
      </c:spPr>
    </c:plotArea>
    <c:legend>
      <c:legendPos val="b"/>
      <c:legendEntry>
        <c:idx val="0"/>
        <c:delete val="1"/>
      </c:legendEntry>
      <c:layout>
        <c:manualLayout>
          <c:xMode val="edge"/>
          <c:yMode val="edge"/>
          <c:x val="8.388977693577776E-2"/>
          <c:y val="0.85433342045367922"/>
          <c:w val="0.82314105473657895"/>
          <c:h val="0.14240739379485334"/>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[40]Gráfico!$N$4</c:f>
              <c:strCache>
                <c:ptCount val="1"/>
                <c:pt idx="0">
                  <c:v>Bienes excluidos</c:v>
                </c:pt>
              </c:strCache>
            </c:strRef>
          </c:tx>
          <c:spPr>
            <a:solidFill>
              <a:srgbClr val="6B04AA"/>
            </a:solidFill>
            <a:ln w="9525">
              <a:noFill/>
            </a:ln>
          </c:spPr>
          <c:invertIfNegative val="0"/>
          <c:dLbls>
            <c:spPr>
              <a:noFill/>
              <a:ln w="9525">
                <a:noFill/>
              </a:ln>
            </c:spPr>
            <c:txPr>
              <a:bodyPr rot="0" vert="horz"/>
              <a:lstStyle/>
              <a:p>
                <a:pPr algn="ctr">
                  <a:defRPr sz="900"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[40]Gráfico!$M$5:$M$15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'Gráfico A3.1'!$C$5:$C$15</c:f>
              <c:numCache>
                <c:formatCode>0.0%</c:formatCode>
                <c:ptCount val="11"/>
                <c:pt idx="0">
                  <c:v>4.8000000000000001E-2</c:v>
                </c:pt>
                <c:pt idx="1">
                  <c:v>5.0999999999999997E-2</c:v>
                </c:pt>
                <c:pt idx="2">
                  <c:v>5.3999999999999999E-2</c:v>
                </c:pt>
                <c:pt idx="3">
                  <c:v>5.5E-2</c:v>
                </c:pt>
                <c:pt idx="4">
                  <c:v>5.8999999999999997E-2</c:v>
                </c:pt>
                <c:pt idx="5">
                  <c:v>5.8000000000000003E-2</c:v>
                </c:pt>
                <c:pt idx="6">
                  <c:v>5.3999999999999999E-2</c:v>
                </c:pt>
                <c:pt idx="7">
                  <c:v>5.6000000000000001E-2</c:v>
                </c:pt>
                <c:pt idx="8">
                  <c:v>3.5999999999999997E-2</c:v>
                </c:pt>
                <c:pt idx="9">
                  <c:v>3.9E-2</c:v>
                </c:pt>
                <c:pt idx="10">
                  <c:v>4.1000000000000002E-2</c:v>
                </c:pt>
              </c:numCache>
            </c:numRef>
          </c:val>
          <c:extLst>
            <c:ext xmlns:c16="http://schemas.microsoft.com/office/drawing/2014/chart" uri="{C3380CC4-5D6E-409C-BE32-E72D297353CC}">
              <c16:uniqueId val="{00000000-8127-0440-8E8C-CCEC80016314}"/>
            </c:ext>
          </c:extLst>
        </c:ser>
        <c:ser>
          <c:idx val="1"/>
          <c:order val="1"/>
          <c:tx>
            <c:strRef>
              <c:f>[40]Gráfico!$O$4</c:f>
              <c:strCache>
                <c:ptCount val="1"/>
                <c:pt idx="0">
                  <c:v>Bienes exentos</c:v>
                </c:pt>
              </c:strCache>
            </c:strRef>
          </c:tx>
          <c:spPr>
            <a:solidFill>
              <a:srgbClr val="B61F9F"/>
            </a:solidFill>
            <a:ln w="9525">
              <a:noFill/>
            </a:ln>
          </c:spPr>
          <c:invertIfNegative val="0"/>
          <c:dLbls>
            <c:spPr>
              <a:noFill/>
              <a:ln w="9525">
                <a:noFill/>
              </a:ln>
            </c:spPr>
            <c:txPr>
              <a:bodyPr rot="0" vert="horz"/>
              <a:lstStyle/>
              <a:p>
                <a:pPr algn="ctr">
                  <a:defRPr sz="900"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[40]Gráfico!$M$5:$M$15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'Gráfico A3.1'!$D$5:$D$15</c:f>
              <c:numCache>
                <c:formatCode>0.0%</c:formatCode>
                <c:ptCount val="11"/>
                <c:pt idx="0">
                  <c:v>4.0000000000000001E-3</c:v>
                </c:pt>
                <c:pt idx="1">
                  <c:v>4.0000000000000001E-3</c:v>
                </c:pt>
                <c:pt idx="2">
                  <c:v>5.0000000000000001E-3</c:v>
                </c:pt>
                <c:pt idx="3">
                  <c:v>5.0000000000000001E-3</c:v>
                </c:pt>
                <c:pt idx="4">
                  <c:v>4.0000000000000001E-3</c:v>
                </c:pt>
                <c:pt idx="5">
                  <c:v>5.0000000000000001E-3</c:v>
                </c:pt>
                <c:pt idx="6">
                  <c:v>8.0000000000000002E-3</c:v>
                </c:pt>
                <c:pt idx="7">
                  <c:v>8.0000000000000002E-3</c:v>
                </c:pt>
                <c:pt idx="8">
                  <c:v>8.0000000000000002E-3</c:v>
                </c:pt>
                <c:pt idx="9">
                  <c:v>1.2E-2</c:v>
                </c:pt>
                <c:pt idx="10">
                  <c:v>1.2999999999999999E-2</c:v>
                </c:pt>
              </c:numCache>
            </c:numRef>
          </c:val>
          <c:extLst>
            <c:ext xmlns:c16="http://schemas.microsoft.com/office/drawing/2014/chart" uri="{C3380CC4-5D6E-409C-BE32-E72D297353CC}">
              <c16:uniqueId val="{00000001-8127-0440-8E8C-CCEC80016314}"/>
            </c:ext>
          </c:extLst>
        </c:ser>
        <c:ser>
          <c:idx val="2"/>
          <c:order val="2"/>
          <c:tx>
            <c:strRef>
              <c:f>[40]Gráfico!$P$4</c:f>
              <c:strCache>
                <c:ptCount val="1"/>
                <c:pt idx="0">
                  <c:v>Tarifas diferenciales</c:v>
                </c:pt>
              </c:strCache>
            </c:strRef>
          </c:tx>
          <c:spPr>
            <a:solidFill>
              <a:srgbClr val="48A4E4"/>
            </a:solidFill>
          </c:spPr>
          <c:invertIfNegative val="0"/>
          <c:cat>
            <c:numRef>
              <c:f>[40]Gráfico!$M$5:$M$15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'Gráfico A3.1'!$E$5:$E$15</c:f>
              <c:numCache>
                <c:formatCode>0.0%</c:formatCode>
                <c:ptCount val="11"/>
                <c:pt idx="0">
                  <c:v>1E-3</c:v>
                </c:pt>
                <c:pt idx="1">
                  <c:v>2E-3</c:v>
                </c:pt>
                <c:pt idx="2">
                  <c:v>1E-3</c:v>
                </c:pt>
                <c:pt idx="3">
                  <c:v>1E-3</c:v>
                </c:pt>
                <c:pt idx="4">
                  <c:v>1E-3</c:v>
                </c:pt>
                <c:pt idx="5">
                  <c:v>2E-3</c:v>
                </c:pt>
                <c:pt idx="6">
                  <c:v>3.0000000000000001E-3</c:v>
                </c:pt>
                <c:pt idx="7">
                  <c:v>3.0000000000000001E-3</c:v>
                </c:pt>
                <c:pt idx="8">
                  <c:v>3.0000000000000001E-3</c:v>
                </c:pt>
                <c:pt idx="9">
                  <c:v>4.0000000000000001E-3</c:v>
                </c:pt>
                <c:pt idx="10">
                  <c:v>4.0000000000000001E-3</c:v>
                </c:pt>
              </c:numCache>
            </c:numRef>
          </c:val>
          <c:extLst>
            <c:ext xmlns:c16="http://schemas.microsoft.com/office/drawing/2014/chart" uri="{C3380CC4-5D6E-409C-BE32-E72D297353CC}">
              <c16:uniqueId val="{00000002-8127-0440-8E8C-CCEC80016314}"/>
            </c:ext>
          </c:extLst>
        </c:ser>
        <c:dLbls>
          <c:showLegendKey val="0"/>
          <c:showVal val="0"/>
          <c:showCatName val="0"/>
          <c:showSerName val="0"/>
          <c:showPercent val="0"/>
          <c:showBubbleSize val="0"/>
        </c:dLbls>
        <c:gapWidth val="40"/>
        <c:overlap val="100"/>
        <c:axId val="-289037929"/>
        <c:axId val="1610343527"/>
      </c:barChart>
      <c:lineChart>
        <c:grouping val="standard"/>
        <c:varyColors val="0"/>
        <c:ser>
          <c:idx val="3"/>
          <c:order val="3"/>
          <c:tx>
            <c:strRef>
              <c:f>[40]Gráfico!$Q$4</c:f>
              <c:strCache>
                <c:ptCount val="1"/>
                <c:pt idx="0">
                  <c:v>Efecto total</c:v>
                </c:pt>
              </c:strCache>
            </c:strRef>
          </c:tx>
          <c:spPr>
            <a:ln>
              <a:noFill/>
            </a:ln>
          </c:spPr>
          <c:marker>
            <c:symbol val="circle"/>
            <c:size val="6"/>
            <c:spPr>
              <a:solidFill>
                <a:srgbClr val="FFC000"/>
              </a:solidFill>
              <a:ln>
                <a:solidFill>
                  <a:srgbClr val="FFC000"/>
                </a:solidFill>
              </a:ln>
            </c:spPr>
          </c:marker>
          <c:dLbls>
            <c:spPr>
              <a:noFill/>
              <a:ln>
                <a:noFill/>
              </a:ln>
              <a:effectLst/>
            </c:spPr>
            <c:txPr>
              <a:bodyPr wrap="square" lIns="38100" tIns="19050" rIns="38100" bIns="19050" anchor="ctr">
                <a:spAutoFit/>
              </a:bodyPr>
              <a:lstStyle/>
              <a:p>
                <a:pPr>
                  <a:defRPr b="1">
                    <a:solidFill>
                      <a:srgbClr val="FFC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[40]Gráfico!$M$5:$M$15</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'Gráfico A3.1'!$F$5:$F$15</c:f>
              <c:numCache>
                <c:formatCode>0.0%</c:formatCode>
                <c:ptCount val="11"/>
                <c:pt idx="0">
                  <c:v>5.2999999999999999E-2</c:v>
                </c:pt>
                <c:pt idx="1">
                  <c:v>5.7000000000000002E-2</c:v>
                </c:pt>
                <c:pt idx="2">
                  <c:v>6.0999999999999999E-2</c:v>
                </c:pt>
                <c:pt idx="3">
                  <c:v>6.0999999999999999E-2</c:v>
                </c:pt>
                <c:pt idx="4">
                  <c:v>6.5000000000000002E-2</c:v>
                </c:pt>
                <c:pt idx="5">
                  <c:v>6.5000000000000002E-2</c:v>
                </c:pt>
                <c:pt idx="6">
                  <c:v>6.5000000000000002E-2</c:v>
                </c:pt>
                <c:pt idx="7">
                  <c:v>6.7000000000000004E-2</c:v>
                </c:pt>
                <c:pt idx="8">
                  <c:v>4.8000000000000001E-2</c:v>
                </c:pt>
                <c:pt idx="9">
                  <c:v>5.5E-2</c:v>
                </c:pt>
                <c:pt idx="10">
                  <c:v>5.8000000000000003E-2</c:v>
                </c:pt>
              </c:numCache>
            </c:numRef>
          </c:val>
          <c:smooth val="0"/>
          <c:extLst>
            <c:ext xmlns:c16="http://schemas.microsoft.com/office/drawing/2014/chart" uri="{C3380CC4-5D6E-409C-BE32-E72D297353CC}">
              <c16:uniqueId val="{00000003-8127-0440-8E8C-CCEC80016314}"/>
            </c:ext>
          </c:extLst>
        </c:ser>
        <c:dLbls>
          <c:showLegendKey val="0"/>
          <c:showVal val="0"/>
          <c:showCatName val="0"/>
          <c:showSerName val="0"/>
          <c:showPercent val="0"/>
          <c:showBubbleSize val="0"/>
        </c:dLbls>
        <c:marker val="1"/>
        <c:smooth val="0"/>
        <c:axId val="1223190287"/>
        <c:axId val="1237333775"/>
      </c:lineChart>
      <c:catAx>
        <c:axId val="-289037929"/>
        <c:scaling>
          <c:orientation val="minMax"/>
        </c:scaling>
        <c:delete val="0"/>
        <c:axPos val="b"/>
        <c:numFmt formatCode="General" sourceLinked="1"/>
        <c:majorTickMark val="out"/>
        <c:minorTickMark val="none"/>
        <c:tickLblPos val="nextTo"/>
        <c:spPr>
          <a:noFill/>
          <a:ln w="9525" cap="flat" cmpd="sng">
            <a:solidFill>
              <a:schemeClr val="tx1">
                <a:lumMod val="15000"/>
                <a:lumOff val="85000"/>
              </a:schemeClr>
            </a:solidFill>
            <a:round/>
          </a:ln>
        </c:spPr>
        <c:txPr>
          <a:bodyPr/>
          <a:lstStyle/>
          <a:p>
            <a:pPr>
              <a:defRPr sz="900">
                <a:solidFill>
                  <a:schemeClr val="tx1">
                    <a:lumMod val="75000"/>
                    <a:lumOff val="25000"/>
                  </a:schemeClr>
                </a:solidFill>
              </a:defRPr>
            </a:pPr>
            <a:endParaRPr lang="es-CO"/>
          </a:p>
        </c:txPr>
        <c:crossAx val="1610343527"/>
        <c:crosses val="autoZero"/>
        <c:auto val="1"/>
        <c:lblAlgn val="ctr"/>
        <c:lblOffset val="100"/>
        <c:noMultiLvlLbl val="0"/>
      </c:catAx>
      <c:valAx>
        <c:axId val="1610343527"/>
        <c:scaling>
          <c:orientation val="minMax"/>
        </c:scaling>
        <c:delete val="1"/>
        <c:axPos val="l"/>
        <c:numFmt formatCode="0.0%" sourceLinked="1"/>
        <c:majorTickMark val="out"/>
        <c:minorTickMark val="none"/>
        <c:tickLblPos val="nextTo"/>
        <c:crossAx val="-289037929"/>
        <c:crosses val="autoZero"/>
        <c:crossBetween val="between"/>
      </c:valAx>
      <c:valAx>
        <c:axId val="1237333775"/>
        <c:scaling>
          <c:orientation val="minMax"/>
          <c:max val="7.0000000000000007E-2"/>
        </c:scaling>
        <c:delete val="1"/>
        <c:axPos val="r"/>
        <c:numFmt formatCode="0.0%" sourceLinked="1"/>
        <c:majorTickMark val="out"/>
        <c:minorTickMark val="none"/>
        <c:tickLblPos val="nextTo"/>
        <c:crossAx val="1223190287"/>
        <c:crosses val="max"/>
        <c:crossBetween val="between"/>
      </c:valAx>
      <c:catAx>
        <c:axId val="1223190287"/>
        <c:scaling>
          <c:orientation val="minMax"/>
        </c:scaling>
        <c:delete val="1"/>
        <c:axPos val="b"/>
        <c:numFmt formatCode="General" sourceLinked="1"/>
        <c:majorTickMark val="out"/>
        <c:minorTickMark val="none"/>
        <c:tickLblPos val="nextTo"/>
        <c:crossAx val="1237333775"/>
        <c:crosses val="autoZero"/>
        <c:auto val="1"/>
        <c:lblAlgn val="ctr"/>
        <c:lblOffset val="100"/>
        <c:noMultiLvlLbl val="0"/>
      </c:catAx>
      <c:spPr>
        <a:noFill/>
        <a:ln w="9525">
          <a:noFill/>
        </a:ln>
      </c:spPr>
    </c:plotArea>
    <c:legend>
      <c:legendPos val="b"/>
      <c:layout>
        <c:manualLayout>
          <c:xMode val="edge"/>
          <c:yMode val="edge"/>
          <c:x val="5.1304461942257219E-2"/>
          <c:y val="0.83236582535538151"/>
          <c:w val="0.87516885389326338"/>
          <c:h val="0.14000145053669857"/>
        </c:manualLayout>
      </c:layout>
      <c:overlay val="0"/>
      <c:spPr>
        <a:noFill/>
        <a:ln w="9525">
          <a:noFill/>
        </a:ln>
      </c:spPr>
      <c:txPr>
        <a:bodyPr rot="0" vert="horz"/>
        <a:lstStyle/>
        <a:p>
          <a:pPr>
            <a:defRPr sz="900">
              <a:solidFill>
                <a:schemeClr val="tx1">
                  <a:lumMod val="75000"/>
                  <a:lumOff val="25000"/>
                </a:schemeClr>
              </a:solidFill>
            </a:defRPr>
          </a:pPr>
          <a:endParaRPr lang="es-CO"/>
        </a:p>
      </c:txPr>
    </c:legend>
    <c:plotVisOnly val="1"/>
    <c:dispBlanksAs val="gap"/>
    <c:showDLblsOverMax val="0"/>
  </c:chart>
  <c:spPr>
    <a:noFill/>
    <a:ln w="9525" cap="flat" cmpd="sng">
      <a:noFill/>
      <a:round/>
    </a:ln>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999999999999997E-3"/>
          <c:y val="1.2E-2"/>
          <c:w val="0.83486694932364225"/>
          <c:h val="0.61263394288415018"/>
        </c:manualLayout>
      </c:layout>
      <c:barChart>
        <c:barDir val="col"/>
        <c:grouping val="stacked"/>
        <c:varyColors val="0"/>
        <c:ser>
          <c:idx val="0"/>
          <c:order val="0"/>
          <c:tx>
            <c:strRef>
              <c:f>'[40]Carbono 1'!$B$27</c:f>
              <c:strCache>
                <c:ptCount val="1"/>
                <c:pt idx="0">
                  <c:v>Combustibles fósiles certificados como carbono neutro</c:v>
                </c:pt>
              </c:strCache>
            </c:strRef>
          </c:tx>
          <c:spPr>
            <a:solidFill>
              <a:srgbClr val="6B04AA"/>
            </a:solidFill>
            <a:ln w="9525">
              <a:no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A142-8246-9AA8-9E7A405E619B}"/>
                </c:ext>
              </c:extLst>
            </c:dLbl>
            <c:spPr>
              <a:noFill/>
              <a:ln w="9525">
                <a:noFill/>
              </a:ln>
            </c:spPr>
            <c:txPr>
              <a:bodyPr rot="0" vert="horz"/>
              <a:lstStyle/>
              <a:p>
                <a:pPr algn="ctr">
                  <a:defRPr lang="en-US" sz="900" b="1" i="0" u="none" baseline="0">
                    <a:solidFill>
                      <a:schemeClr val="bg1"/>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'[40]Carbono 1'!$C$25:$G$25</c:f>
              <c:numCache>
                <c:formatCode>General</c:formatCode>
                <c:ptCount val="5"/>
                <c:pt idx="0">
                  <c:v>2017</c:v>
                </c:pt>
                <c:pt idx="1">
                  <c:v>2018</c:v>
                </c:pt>
                <c:pt idx="2">
                  <c:v>2019</c:v>
                </c:pt>
                <c:pt idx="3">
                  <c:v>2020</c:v>
                </c:pt>
                <c:pt idx="4">
                  <c:v>2021</c:v>
                </c:pt>
              </c:numCache>
            </c:numRef>
          </c:cat>
          <c:val>
            <c:numRef>
              <c:f>'[40]Carbono 1'!$C$27:$G$27</c:f>
              <c:numCache>
                <c:formatCode>General</c:formatCode>
                <c:ptCount val="5"/>
                <c:pt idx="0">
                  <c:v>1.71053288582823</c:v>
                </c:pt>
                <c:pt idx="1">
                  <c:v>26.157586984224551</c:v>
                </c:pt>
                <c:pt idx="2">
                  <c:v>80.038161791071033</c:v>
                </c:pt>
                <c:pt idx="3">
                  <c:v>203.56847554603456</c:v>
                </c:pt>
                <c:pt idx="4">
                  <c:v>411.4020721980886</c:v>
                </c:pt>
              </c:numCache>
            </c:numRef>
          </c:val>
          <c:extLst>
            <c:ext xmlns:c16="http://schemas.microsoft.com/office/drawing/2014/chart" uri="{C3380CC4-5D6E-409C-BE32-E72D297353CC}">
              <c16:uniqueId val="{00000001-A142-8246-9AA8-9E7A405E619B}"/>
            </c:ext>
          </c:extLst>
        </c:ser>
        <c:ser>
          <c:idx val="1"/>
          <c:order val="1"/>
          <c:tx>
            <c:strRef>
              <c:f>'[40]Carbono 1'!$B$28</c:f>
              <c:strCache>
                <c:ptCount val="1"/>
                <c:pt idx="0">
                  <c:v>Diésel marino y combustibles reaprovisionamiento de buques, etc.</c:v>
                </c:pt>
              </c:strCache>
            </c:strRef>
          </c:tx>
          <c:spPr>
            <a:solidFill>
              <a:srgbClr val="08C5A8"/>
            </a:solidFill>
            <a:ln w="9525">
              <a:noFill/>
            </a:ln>
          </c:spPr>
          <c:invertIfNegative val="0"/>
          <c:dPt>
            <c:idx val="2"/>
            <c:invertIfNegative val="0"/>
            <c:bubble3D val="0"/>
            <c:extLst>
              <c:ext xmlns:c16="http://schemas.microsoft.com/office/drawing/2014/chart" uri="{C3380CC4-5D6E-409C-BE32-E72D297353CC}">
                <c16:uniqueId val="{00000002-A142-8246-9AA8-9E7A405E619B}"/>
              </c:ext>
            </c:extLst>
          </c:dPt>
          <c:dLbls>
            <c:dLbl>
              <c:idx val="0"/>
              <c:delete val="1"/>
              <c:extLst>
                <c:ext xmlns:c15="http://schemas.microsoft.com/office/drawing/2012/chart" uri="{CE6537A1-D6FC-4f65-9D91-7224C49458BB}"/>
                <c:ext xmlns:c16="http://schemas.microsoft.com/office/drawing/2014/chart" uri="{C3380CC4-5D6E-409C-BE32-E72D297353CC}">
                  <c16:uniqueId val="{00000003-A142-8246-9AA8-9E7A405E619B}"/>
                </c:ext>
              </c:extLst>
            </c:dLbl>
            <c:spPr>
              <a:noFill/>
              <a:ln w="9525">
                <a:noFill/>
              </a:ln>
            </c:spPr>
            <c:txPr>
              <a:bodyPr rot="0" vert="horz"/>
              <a:lstStyle/>
              <a:p>
                <a:pPr algn="ctr">
                  <a:defRPr lang="en-US" sz="900" b="1" i="0" u="none" baseline="0">
                    <a:solidFill>
                      <a:schemeClr val="bg1"/>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'[40]Carbono 1'!$C$25:$G$25</c:f>
              <c:numCache>
                <c:formatCode>General</c:formatCode>
                <c:ptCount val="5"/>
                <c:pt idx="0">
                  <c:v>2017</c:v>
                </c:pt>
                <c:pt idx="1">
                  <c:v>2018</c:v>
                </c:pt>
                <c:pt idx="2">
                  <c:v>2019</c:v>
                </c:pt>
                <c:pt idx="3">
                  <c:v>2020</c:v>
                </c:pt>
                <c:pt idx="4">
                  <c:v>2021</c:v>
                </c:pt>
              </c:numCache>
            </c:numRef>
          </c:cat>
          <c:val>
            <c:numRef>
              <c:f>'[40]Carbono 1'!$C$28:$G$28</c:f>
              <c:numCache>
                <c:formatCode>General</c:formatCode>
                <c:ptCount val="5"/>
                <c:pt idx="0">
                  <c:v>2.286094136</c:v>
                </c:pt>
                <c:pt idx="1">
                  <c:v>133.53660159999998</c:v>
                </c:pt>
                <c:pt idx="2">
                  <c:v>74.18994159399999</c:v>
                </c:pt>
                <c:pt idx="3">
                  <c:v>28.431173352000002</c:v>
                </c:pt>
                <c:pt idx="4">
                  <c:v>24.416512184000002</c:v>
                </c:pt>
              </c:numCache>
            </c:numRef>
          </c:val>
          <c:extLst>
            <c:ext xmlns:c16="http://schemas.microsoft.com/office/drawing/2014/chart" uri="{C3380CC4-5D6E-409C-BE32-E72D297353CC}">
              <c16:uniqueId val="{00000004-A142-8246-9AA8-9E7A405E619B}"/>
            </c:ext>
          </c:extLst>
        </c:ser>
        <c:ser>
          <c:idx val="2"/>
          <c:order val="2"/>
          <c:tx>
            <c:strRef>
              <c:f>'[40]Carbono 1'!$B$29</c:f>
              <c:strCache>
                <c:ptCount val="1"/>
                <c:pt idx="0">
                  <c:v>Combustibles fósiles para exportación</c:v>
                </c:pt>
              </c:strCache>
            </c:strRef>
          </c:tx>
          <c:spPr>
            <a:solidFill>
              <a:srgbClr val="48A4E4"/>
            </a:solidFill>
            <a:ln w="9525">
              <a:noFill/>
            </a:ln>
          </c:spPr>
          <c:invertIfNegative val="0"/>
          <c:dPt>
            <c:idx val="0"/>
            <c:invertIfNegative val="0"/>
            <c:bubble3D val="0"/>
            <c:extLst>
              <c:ext xmlns:c16="http://schemas.microsoft.com/office/drawing/2014/chart" uri="{C3380CC4-5D6E-409C-BE32-E72D297353CC}">
                <c16:uniqueId val="{00000005-A142-8246-9AA8-9E7A405E619B}"/>
              </c:ext>
            </c:extLst>
          </c:dPt>
          <c:dPt>
            <c:idx val="1"/>
            <c:invertIfNegative val="0"/>
            <c:bubble3D val="0"/>
            <c:extLst>
              <c:ext xmlns:c16="http://schemas.microsoft.com/office/drawing/2014/chart" uri="{C3380CC4-5D6E-409C-BE32-E72D297353CC}">
                <c16:uniqueId val="{00000006-A142-8246-9AA8-9E7A405E619B}"/>
              </c:ext>
            </c:extLst>
          </c:dPt>
          <c:dLbls>
            <c:dLbl>
              <c:idx val="2"/>
              <c:delete val="1"/>
              <c:extLst>
                <c:ext xmlns:c15="http://schemas.microsoft.com/office/drawing/2012/chart" uri="{CE6537A1-D6FC-4f65-9D91-7224C49458BB}"/>
                <c:ext xmlns:c16="http://schemas.microsoft.com/office/drawing/2014/chart" uri="{C3380CC4-5D6E-409C-BE32-E72D297353CC}">
                  <c16:uniqueId val="{00000007-A142-8246-9AA8-9E7A405E619B}"/>
                </c:ext>
              </c:extLst>
            </c:dLbl>
            <c:dLbl>
              <c:idx val="3"/>
              <c:delete val="1"/>
              <c:extLst>
                <c:ext xmlns:c15="http://schemas.microsoft.com/office/drawing/2012/chart" uri="{CE6537A1-D6FC-4f65-9D91-7224C49458BB}"/>
                <c:ext xmlns:c16="http://schemas.microsoft.com/office/drawing/2014/chart" uri="{C3380CC4-5D6E-409C-BE32-E72D297353CC}">
                  <c16:uniqueId val="{00000008-A142-8246-9AA8-9E7A405E619B}"/>
                </c:ext>
              </c:extLst>
            </c:dLbl>
            <c:dLbl>
              <c:idx val="4"/>
              <c:layout>
                <c:manualLayout>
                  <c:x val="0"/>
                  <c:y val="-1.8749999999999999E-2"/>
                </c:manualLayout>
              </c:layout>
              <c:spPr>
                <a:noFill/>
                <a:ln w="9525">
                  <a:noFill/>
                </a:ln>
              </c:spPr>
              <c:txPr>
                <a:bodyPr rot="0" vert="horz"/>
                <a:lstStyle/>
                <a:p>
                  <a:pPr algn="ctr">
                    <a:defRPr lang="en-US" sz="900" b="1" i="0" u="none" baseline="0">
                      <a:solidFill>
                        <a:srgbClr val="3B488A"/>
                      </a:solidFill>
                      <a:latin typeface="Arial"/>
                      <a:ea typeface="Arial"/>
                      <a:cs typeface="Arial"/>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142-8246-9AA8-9E7A405E619B}"/>
                </c:ext>
              </c:extLst>
            </c:dLbl>
            <c:spPr>
              <a:noFill/>
              <a:ln w="9525">
                <a:noFill/>
              </a:ln>
            </c:spPr>
            <c:txPr>
              <a:bodyPr rot="0" vert="horz"/>
              <a:lstStyle/>
              <a:p>
                <a:pPr algn="ctr">
                  <a:defRPr lang="en-US" sz="900" b="0" i="0" u="none" baseline="0">
                    <a:solidFill>
                      <a:schemeClr val="bg1"/>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'[40]Carbono 1'!$C$25:$G$25</c:f>
              <c:numCache>
                <c:formatCode>General</c:formatCode>
                <c:ptCount val="5"/>
                <c:pt idx="0">
                  <c:v>2017</c:v>
                </c:pt>
                <c:pt idx="1">
                  <c:v>2018</c:v>
                </c:pt>
                <c:pt idx="2">
                  <c:v>2019</c:v>
                </c:pt>
                <c:pt idx="3">
                  <c:v>2020</c:v>
                </c:pt>
                <c:pt idx="4">
                  <c:v>2021</c:v>
                </c:pt>
              </c:numCache>
            </c:numRef>
          </c:cat>
          <c:val>
            <c:numRef>
              <c:f>'[40]Carbono 1'!$C$29:$G$29</c:f>
              <c:numCache>
                <c:formatCode>General</c:formatCode>
                <c:ptCount val="5"/>
                <c:pt idx="0">
                  <c:v>103.67739557735194</c:v>
                </c:pt>
                <c:pt idx="1">
                  <c:v>112.96337314234326</c:v>
                </c:pt>
                <c:pt idx="2">
                  <c:v>9.5778468968625017</c:v>
                </c:pt>
                <c:pt idx="3">
                  <c:v>10.176897886200912</c:v>
                </c:pt>
                <c:pt idx="4">
                  <c:v>8.8812112890451047</c:v>
                </c:pt>
              </c:numCache>
            </c:numRef>
          </c:val>
          <c:extLst>
            <c:ext xmlns:c16="http://schemas.microsoft.com/office/drawing/2014/chart" uri="{C3380CC4-5D6E-409C-BE32-E72D297353CC}">
              <c16:uniqueId val="{0000000A-A142-8246-9AA8-9E7A405E619B}"/>
            </c:ext>
          </c:extLst>
        </c:ser>
        <c:ser>
          <c:idx val="3"/>
          <c:order val="3"/>
          <c:tx>
            <c:strRef>
              <c:f>'[40]Carbono 1'!$B$30</c:f>
              <c:strCache>
                <c:ptCount val="1"/>
                <c:pt idx="0">
                  <c:v>Gasolina y ACPM de los departamentos y municipios exentos</c:v>
                </c:pt>
              </c:strCache>
            </c:strRef>
          </c:tx>
          <c:spPr>
            <a:solidFill>
              <a:schemeClr val="bg1">
                <a:lumMod val="65000"/>
              </a:schemeClr>
            </a:solidFill>
            <a:ln w="9525">
              <a:noFill/>
            </a:ln>
          </c:spPr>
          <c:invertIfNegative val="0"/>
          <c:cat>
            <c:numRef>
              <c:f>'[40]Carbono 1'!$C$25:$G$25</c:f>
              <c:numCache>
                <c:formatCode>General</c:formatCode>
                <c:ptCount val="5"/>
                <c:pt idx="0">
                  <c:v>2017</c:v>
                </c:pt>
                <c:pt idx="1">
                  <c:v>2018</c:v>
                </c:pt>
                <c:pt idx="2">
                  <c:v>2019</c:v>
                </c:pt>
                <c:pt idx="3">
                  <c:v>2020</c:v>
                </c:pt>
                <c:pt idx="4">
                  <c:v>2021</c:v>
                </c:pt>
              </c:numCache>
            </c:numRef>
          </c:cat>
          <c:val>
            <c:numRef>
              <c:f>'[40]Carbono 1'!$C$30:$G$30</c:f>
              <c:numCache>
                <c:formatCode>General</c:formatCode>
                <c:ptCount val="5"/>
                <c:pt idx="0">
                  <c:v>0.72691276100000002</c:v>
                </c:pt>
                <c:pt idx="1">
                  <c:v>0.91336366199999997</c:v>
                </c:pt>
                <c:pt idx="2">
                  <c:v>1.0850803199999999</c:v>
                </c:pt>
                <c:pt idx="3">
                  <c:v>0.435232695</c:v>
                </c:pt>
                <c:pt idx="4">
                  <c:v>0.39721202099999997</c:v>
                </c:pt>
              </c:numCache>
            </c:numRef>
          </c:val>
          <c:extLst>
            <c:ext xmlns:c16="http://schemas.microsoft.com/office/drawing/2014/chart" uri="{C3380CC4-5D6E-409C-BE32-E72D297353CC}">
              <c16:uniqueId val="{0000000B-A142-8246-9AA8-9E7A405E619B}"/>
            </c:ext>
          </c:extLst>
        </c:ser>
        <c:dLbls>
          <c:showLegendKey val="0"/>
          <c:showVal val="0"/>
          <c:showCatName val="0"/>
          <c:showSerName val="0"/>
          <c:showPercent val="0"/>
          <c:showBubbleSize val="0"/>
        </c:dLbls>
        <c:gapWidth val="50"/>
        <c:overlap val="100"/>
        <c:axId val="559037521"/>
        <c:axId val="498404607"/>
      </c:barChart>
      <c:lineChart>
        <c:grouping val="standard"/>
        <c:varyColors val="0"/>
        <c:ser>
          <c:idx val="5"/>
          <c:order val="4"/>
          <c:spPr>
            <a:ln w="28575">
              <a:noFill/>
              <a:round/>
            </a:ln>
          </c:spPr>
          <c:marker>
            <c:symbol val="none"/>
          </c:marker>
          <c:dLbls>
            <c:dLbl>
              <c:idx val="0"/>
              <c:layout>
                <c:manualLayout>
                  <c:x val="-4.675E-2"/>
                  <c:y val="-2.4250000000000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142-8246-9AA8-9E7A405E619B}"/>
                </c:ext>
              </c:extLst>
            </c:dLbl>
            <c:dLbl>
              <c:idx val="1"/>
              <c:layout>
                <c:manualLayout>
                  <c:x val="-4.675E-2"/>
                  <c:y val="-2.5000000000000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142-8246-9AA8-9E7A405E619B}"/>
                </c:ext>
              </c:extLst>
            </c:dLbl>
            <c:dLbl>
              <c:idx val="2"/>
              <c:layout>
                <c:manualLayout>
                  <c:x val="-4.675E-2"/>
                  <c:y val="-0.0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A142-8246-9AA8-9E7A405E619B}"/>
                </c:ext>
              </c:extLst>
            </c:dLbl>
            <c:dLbl>
              <c:idx val="3"/>
              <c:layout>
                <c:manualLayout>
                  <c:x val="-4.675E-2"/>
                  <c:y val="-1.9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142-8246-9AA8-9E7A405E619B}"/>
                </c:ext>
              </c:extLst>
            </c:dLbl>
            <c:dLbl>
              <c:idx val="4"/>
              <c:layout>
                <c:manualLayout>
                  <c:x val="-4.9500043263822791E-2"/>
                  <c:y val="-7.71051177884579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A142-8246-9AA8-9E7A405E619B}"/>
                </c:ext>
              </c:extLst>
            </c:dLbl>
            <c:spPr>
              <a:noFill/>
              <a:ln w="9525">
                <a:noFill/>
              </a:ln>
            </c:spPr>
            <c:txPr>
              <a:bodyPr rot="0" vert="horz"/>
              <a:lstStyle/>
              <a:p>
                <a:pPr algn="ctr">
                  <a:defRPr lang="en-US" sz="900" b="1" i="0" u="none" baseline="0">
                    <a:solidFill>
                      <a:srgbClr val="40404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'[40]Carbono 1'!$C$25:$G$25</c:f>
              <c:numCache>
                <c:formatCode>General</c:formatCode>
                <c:ptCount val="5"/>
                <c:pt idx="0">
                  <c:v>2017</c:v>
                </c:pt>
                <c:pt idx="1">
                  <c:v>2018</c:v>
                </c:pt>
                <c:pt idx="2">
                  <c:v>2019</c:v>
                </c:pt>
                <c:pt idx="3">
                  <c:v>2020</c:v>
                </c:pt>
                <c:pt idx="4">
                  <c:v>2021</c:v>
                </c:pt>
              </c:numCache>
            </c:numRef>
          </c:cat>
          <c:val>
            <c:numRef>
              <c:f>'[40]Carbono 1'!$C$26:$G$26</c:f>
              <c:numCache>
                <c:formatCode>General</c:formatCode>
                <c:ptCount val="5"/>
                <c:pt idx="0">
                  <c:v>108.40093536018017</c:v>
                </c:pt>
                <c:pt idx="1">
                  <c:v>273.57092538856779</c:v>
                </c:pt>
                <c:pt idx="2">
                  <c:v>164.89103060193352</c:v>
                </c:pt>
                <c:pt idx="3">
                  <c:v>242.61177947923548</c:v>
                </c:pt>
                <c:pt idx="4">
                  <c:v>445.09700769213367</c:v>
                </c:pt>
              </c:numCache>
            </c:numRef>
          </c:val>
          <c:smooth val="0"/>
          <c:extLst>
            <c:ext xmlns:c16="http://schemas.microsoft.com/office/drawing/2014/chart" uri="{C3380CC4-5D6E-409C-BE32-E72D297353CC}">
              <c16:uniqueId val="{00000011-A142-8246-9AA8-9E7A405E619B}"/>
            </c:ext>
          </c:extLst>
        </c:ser>
        <c:dLbls>
          <c:showLegendKey val="0"/>
          <c:showVal val="0"/>
          <c:showCatName val="0"/>
          <c:showSerName val="0"/>
          <c:showPercent val="0"/>
          <c:showBubbleSize val="0"/>
        </c:dLbls>
        <c:marker val="1"/>
        <c:smooth val="0"/>
        <c:axId val="559037521"/>
        <c:axId val="498404607"/>
      </c:lineChart>
      <c:lineChart>
        <c:grouping val="standard"/>
        <c:varyColors val="0"/>
        <c:ser>
          <c:idx val="6"/>
          <c:order val="5"/>
          <c:tx>
            <c:strRef>
              <c:f>'[40]Carbono 1'!$B$33</c:f>
              <c:strCache>
                <c:ptCount val="1"/>
                <c:pt idx="0">
                  <c:v>% del PIB</c:v>
                </c:pt>
              </c:strCache>
            </c:strRef>
          </c:tx>
          <c:spPr>
            <a:ln w="25400">
              <a:noFill/>
              <a:round/>
            </a:ln>
          </c:spPr>
          <c:marker>
            <c:symbol val="diamond"/>
            <c:size val="10"/>
            <c:spPr>
              <a:solidFill>
                <a:srgbClr val="FFC000"/>
              </a:solidFill>
              <a:ln w="9525">
                <a:noFill/>
              </a:ln>
            </c:spPr>
          </c:marker>
          <c:dLbls>
            <c:dLbl>
              <c:idx val="0"/>
              <c:tx>
                <c:rich>
                  <a:bodyPr rot="0" vert="horz" lIns="38100" tIns="19050" rIns="38100" bIns="19050">
                    <a:spAutoFit/>
                  </a:bodyPr>
                  <a:lstStyle/>
                  <a:p>
                    <a:pPr algn="ctr">
                      <a:defRPr>
                        <a:solidFill>
                          <a:srgbClr val="FFC000"/>
                        </a:solidFill>
                      </a:defRPr>
                    </a:pPr>
                    <a:fld id="{FF215BED-928C-4300-B858-7DC4C435ECD7}" type="CELLREF">
                      <a:rPr lang="en-US" sz="900" b="1" i="0" u="none" baseline="0">
                        <a:solidFill>
                          <a:srgbClr val="FFC000"/>
                        </a:solidFill>
                        <a:latin typeface="Arial"/>
                        <a:ea typeface="Arial"/>
                        <a:cs typeface="Arial"/>
                      </a:rPr>
                      <a:pPr algn="ctr">
                        <a:defRPr>
                          <a:solidFill>
                            <a:srgbClr val="FFC000"/>
                          </a:solidFill>
                        </a:defRPr>
                      </a:pPr>
                      <a:t>[CELLREF]</a:t>
                    </a:fld>
                    <a:endParaRPr lang="es-CO"/>
                  </a:p>
                </c:rich>
              </c:tx>
              <c:spPr>
                <a:noFill/>
                <a:ln w="9525">
                  <a:noFill/>
                </a:ln>
              </c:spPr>
              <c:dLblPos val="t"/>
              <c:showLegendKey val="0"/>
              <c:showVal val="1"/>
              <c:showCatName val="0"/>
              <c:showSerName val="0"/>
              <c:showPercent val="0"/>
              <c:showBubbleSize val="0"/>
              <c:extLst>
                <c:ext xmlns:c15="http://schemas.microsoft.com/office/drawing/2012/chart" uri="{CE6537A1-D6FC-4f65-9D91-7224C49458BB}">
                  <c15:dlblFieldTable>
                    <c15:dlblFTEntry>
                      <c15:txfldGUID>{FF215BED-928C-4300-B858-7DC4C435ECD7}</c15:txfldGUID>
                      <c15:f>'[40]Carbono 1'!$C$33</c15:f>
                      <c15:dlblFieldTableCache>
                        <c:ptCount val="1"/>
                        <c:pt idx="0">
                          <c:v>0,011776681</c:v>
                        </c:pt>
                      </c15:dlblFieldTableCache>
                    </c15:dlblFTEntry>
                  </c15:dlblFieldTable>
                  <c15:showDataLabelsRange val="0"/>
                </c:ext>
                <c:ext xmlns:c16="http://schemas.microsoft.com/office/drawing/2014/chart" uri="{C3380CC4-5D6E-409C-BE32-E72D297353CC}">
                  <c16:uniqueId val="{00000012-A142-8246-9AA8-9E7A405E619B}"/>
                </c:ext>
              </c:extLst>
            </c:dLbl>
            <c:dLbl>
              <c:idx val="1"/>
              <c:tx>
                <c:rich>
                  <a:bodyPr rot="0" vert="horz" lIns="38100" tIns="19050" rIns="38100" bIns="19050">
                    <a:spAutoFit/>
                  </a:bodyPr>
                  <a:lstStyle/>
                  <a:p>
                    <a:pPr algn="ctr">
                      <a:defRPr>
                        <a:solidFill>
                          <a:srgbClr val="FFC000"/>
                        </a:solidFill>
                      </a:defRPr>
                    </a:pPr>
                    <a:fld id="{7BADB9C4-F62A-47E6-8C0A-5C7AF4CD942F}" type="CELLREF">
                      <a:rPr lang="en-US" sz="900" b="1" i="0" u="none" baseline="0">
                        <a:solidFill>
                          <a:srgbClr val="FFC000"/>
                        </a:solidFill>
                        <a:latin typeface="Arial"/>
                        <a:ea typeface="Arial"/>
                        <a:cs typeface="Arial"/>
                      </a:rPr>
                      <a:pPr algn="ctr">
                        <a:defRPr>
                          <a:solidFill>
                            <a:srgbClr val="FFC000"/>
                          </a:solidFill>
                        </a:defRPr>
                      </a:pPr>
                      <a:t>[CELLREF]</a:t>
                    </a:fld>
                    <a:endParaRPr lang="es-CO"/>
                  </a:p>
                </c:rich>
              </c:tx>
              <c:spPr>
                <a:noFill/>
                <a:ln w="9525">
                  <a:noFill/>
                </a:ln>
              </c:spPr>
              <c:dLblPos val="t"/>
              <c:showLegendKey val="0"/>
              <c:showVal val="1"/>
              <c:showCatName val="0"/>
              <c:showSerName val="0"/>
              <c:showPercent val="0"/>
              <c:showBubbleSize val="0"/>
              <c:extLst>
                <c:ext xmlns:c15="http://schemas.microsoft.com/office/drawing/2012/chart" uri="{CE6537A1-D6FC-4f65-9D91-7224C49458BB}">
                  <c15:dlblFieldTable>
                    <c15:dlblFTEntry>
                      <c15:txfldGUID>{7BADB9C4-F62A-47E6-8C0A-5C7AF4CD942F}</c15:txfldGUID>
                      <c15:f>'[40]Carbono 1'!$D$33</c15:f>
                      <c15:dlblFieldTableCache>
                        <c:ptCount val="1"/>
                        <c:pt idx="0">
                          <c:v>0,027695224</c:v>
                        </c:pt>
                      </c15:dlblFieldTableCache>
                    </c15:dlblFTEntry>
                  </c15:dlblFieldTable>
                  <c15:showDataLabelsRange val="0"/>
                </c:ext>
                <c:ext xmlns:c16="http://schemas.microsoft.com/office/drawing/2014/chart" uri="{C3380CC4-5D6E-409C-BE32-E72D297353CC}">
                  <c16:uniqueId val="{00000013-A142-8246-9AA8-9E7A405E619B}"/>
                </c:ext>
              </c:extLst>
            </c:dLbl>
            <c:dLbl>
              <c:idx val="2"/>
              <c:tx>
                <c:rich>
                  <a:bodyPr rot="0" vert="horz" lIns="38100" tIns="19050" rIns="38100" bIns="19050">
                    <a:spAutoFit/>
                  </a:bodyPr>
                  <a:lstStyle/>
                  <a:p>
                    <a:pPr algn="ctr">
                      <a:defRPr>
                        <a:solidFill>
                          <a:srgbClr val="FFC000"/>
                        </a:solidFill>
                      </a:defRPr>
                    </a:pPr>
                    <a:fld id="{B43BD808-FBAB-4EB3-B451-661B0CAAD06C}" type="CELLREF">
                      <a:rPr lang="en-US" sz="900" b="1" i="0" u="none" baseline="0">
                        <a:solidFill>
                          <a:srgbClr val="FFC000"/>
                        </a:solidFill>
                        <a:latin typeface="Arial"/>
                        <a:ea typeface="Arial"/>
                        <a:cs typeface="Arial"/>
                      </a:rPr>
                      <a:pPr algn="ctr">
                        <a:defRPr>
                          <a:solidFill>
                            <a:srgbClr val="FFC000"/>
                          </a:solidFill>
                        </a:defRPr>
                      </a:pPr>
                      <a:t>[CELLREF]</a:t>
                    </a:fld>
                    <a:endParaRPr lang="es-CO"/>
                  </a:p>
                </c:rich>
              </c:tx>
              <c:spPr>
                <a:noFill/>
                <a:ln w="9525">
                  <a:noFill/>
                </a:ln>
              </c:spPr>
              <c:dLblPos val="t"/>
              <c:showLegendKey val="0"/>
              <c:showVal val="1"/>
              <c:showCatName val="0"/>
              <c:showSerName val="0"/>
              <c:showPercent val="0"/>
              <c:showBubbleSize val="0"/>
              <c:extLst>
                <c:ext xmlns:c15="http://schemas.microsoft.com/office/drawing/2012/chart" uri="{CE6537A1-D6FC-4f65-9D91-7224C49458BB}">
                  <c15:dlblFieldTable>
                    <c15:dlblFTEntry>
                      <c15:txfldGUID>{B43BD808-FBAB-4EB3-B451-661B0CAAD06C}</c15:txfldGUID>
                      <c15:f>'[40]Carbono 1'!$E$33</c15:f>
                      <c15:dlblFieldTableCache>
                        <c:ptCount val="1"/>
                        <c:pt idx="0">
                          <c:v>0,01555476</c:v>
                        </c:pt>
                      </c15:dlblFieldTableCache>
                    </c15:dlblFTEntry>
                  </c15:dlblFieldTable>
                  <c15:showDataLabelsRange val="0"/>
                </c:ext>
                <c:ext xmlns:c16="http://schemas.microsoft.com/office/drawing/2014/chart" uri="{C3380CC4-5D6E-409C-BE32-E72D297353CC}">
                  <c16:uniqueId val="{00000014-A142-8246-9AA8-9E7A405E619B}"/>
                </c:ext>
              </c:extLst>
            </c:dLbl>
            <c:dLbl>
              <c:idx val="3"/>
              <c:tx>
                <c:rich>
                  <a:bodyPr rot="0" vert="horz" lIns="38100" tIns="19050" rIns="38100" bIns="19050">
                    <a:spAutoFit/>
                  </a:bodyPr>
                  <a:lstStyle/>
                  <a:p>
                    <a:pPr algn="ctr">
                      <a:defRPr>
                        <a:solidFill>
                          <a:srgbClr val="FFC000"/>
                        </a:solidFill>
                      </a:defRPr>
                    </a:pPr>
                    <a:fld id="{8864FC03-2573-4C6C-BEF3-198318002871}" type="CELLREF">
                      <a:rPr lang="en-US" sz="900" b="1" i="0" u="none" baseline="0">
                        <a:solidFill>
                          <a:srgbClr val="FFC000"/>
                        </a:solidFill>
                        <a:latin typeface="Arial"/>
                        <a:ea typeface="Arial"/>
                        <a:cs typeface="Arial"/>
                      </a:rPr>
                      <a:pPr algn="ctr">
                        <a:defRPr>
                          <a:solidFill>
                            <a:srgbClr val="FFC000"/>
                          </a:solidFill>
                        </a:defRPr>
                      </a:pPr>
                      <a:t>[CELLREF]</a:t>
                    </a:fld>
                    <a:endParaRPr lang="es-CO"/>
                  </a:p>
                </c:rich>
              </c:tx>
              <c:spPr>
                <a:noFill/>
                <a:ln w="9525">
                  <a:noFill/>
                </a:ln>
              </c:spPr>
              <c:dLblPos val="t"/>
              <c:showLegendKey val="0"/>
              <c:showVal val="1"/>
              <c:showCatName val="0"/>
              <c:showSerName val="0"/>
              <c:showPercent val="0"/>
              <c:showBubbleSize val="0"/>
              <c:extLst>
                <c:ext xmlns:c15="http://schemas.microsoft.com/office/drawing/2012/chart" uri="{CE6537A1-D6FC-4f65-9D91-7224C49458BB}">
                  <c15:dlblFieldTable>
                    <c15:dlblFTEntry>
                      <c15:txfldGUID>{8864FC03-2573-4C6C-BEF3-198318002871}</c15:txfldGUID>
                      <c15:f>'[40]Carbono 1'!$F$33</c15:f>
                      <c15:dlblFieldTableCache>
                        <c:ptCount val="1"/>
                        <c:pt idx="0">
                          <c:v>0,024292296</c:v>
                        </c:pt>
                      </c15:dlblFieldTableCache>
                    </c15:dlblFTEntry>
                  </c15:dlblFieldTable>
                  <c15:showDataLabelsRange val="0"/>
                </c:ext>
                <c:ext xmlns:c16="http://schemas.microsoft.com/office/drawing/2014/chart" uri="{C3380CC4-5D6E-409C-BE32-E72D297353CC}">
                  <c16:uniqueId val="{00000015-A142-8246-9AA8-9E7A405E619B}"/>
                </c:ext>
              </c:extLst>
            </c:dLbl>
            <c:dLbl>
              <c:idx val="4"/>
              <c:layout>
                <c:manualLayout>
                  <c:x val="-5.7750000000000003E-2"/>
                  <c:y val="-7.9500000000000001E-2"/>
                </c:manualLayout>
              </c:layout>
              <c:tx>
                <c:rich>
                  <a:bodyPr rot="0" vert="horz" lIns="38100" tIns="19050" rIns="38100" bIns="19050">
                    <a:spAutoFit/>
                  </a:bodyPr>
                  <a:lstStyle/>
                  <a:p>
                    <a:pPr algn="ctr">
                      <a:defRPr>
                        <a:solidFill>
                          <a:srgbClr val="FFC000"/>
                        </a:solidFill>
                      </a:defRPr>
                    </a:pPr>
                    <a:r>
                      <a:rPr lang="en-US" sz="900" b="1" i="0" u="none" baseline="0">
                        <a:solidFill>
                          <a:srgbClr val="FFC000"/>
                        </a:solidFill>
                        <a:latin typeface="Arial"/>
                        <a:ea typeface="Arial"/>
                        <a:cs typeface="Arial"/>
                      </a:rPr>
                      <a:t>0,04</a:t>
                    </a:r>
                  </a:p>
                </c:rich>
              </c:tx>
              <c:spPr>
                <a:noFill/>
                <a:ln w="9525">
                  <a:noFill/>
                </a:ln>
              </c:spPr>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A142-8246-9AA8-9E7A405E619B}"/>
                </c:ext>
              </c:extLst>
            </c:dLbl>
            <c:spPr>
              <a:noFill/>
              <a:ln w="9525">
                <a:noFill/>
              </a:ln>
            </c:spPr>
            <c:txPr>
              <a:bodyPr rot="0" vert="horz" lIns="38100" tIns="19050" rIns="38100" bIns="19050">
                <a:spAutoFit/>
              </a:bodyPr>
              <a:lstStyle/>
              <a:p>
                <a:pPr algn="ctr">
                  <a:defRPr lang="en-US" sz="900" b="1" i="0" u="none" baseline="0">
                    <a:solidFill>
                      <a:srgbClr val="FFC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'[40]Carbono 1'!$C$25:$G$25</c:f>
              <c:numCache>
                <c:formatCode>General</c:formatCode>
                <c:ptCount val="5"/>
                <c:pt idx="0">
                  <c:v>2017</c:v>
                </c:pt>
                <c:pt idx="1">
                  <c:v>2018</c:v>
                </c:pt>
                <c:pt idx="2">
                  <c:v>2019</c:v>
                </c:pt>
                <c:pt idx="3">
                  <c:v>2020</c:v>
                </c:pt>
                <c:pt idx="4">
                  <c:v>2021</c:v>
                </c:pt>
              </c:numCache>
            </c:numRef>
          </c:cat>
          <c:val>
            <c:numRef>
              <c:f>'[40]Carbono 1'!$C$33:$G$33</c:f>
              <c:numCache>
                <c:formatCode>General</c:formatCode>
                <c:ptCount val="5"/>
                <c:pt idx="0">
                  <c:v>1.1776681216483753E-2</c:v>
                </c:pt>
                <c:pt idx="1">
                  <c:v>2.7695223522847201E-2</c:v>
                </c:pt>
                <c:pt idx="2">
                  <c:v>1.5554759751443646E-2</c:v>
                </c:pt>
                <c:pt idx="3">
                  <c:v>2.4292296379585798E-2</c:v>
                </c:pt>
                <c:pt idx="4">
                  <c:v>3.7826051688303969E-2</c:v>
                </c:pt>
              </c:numCache>
            </c:numRef>
          </c:val>
          <c:smooth val="0"/>
          <c:extLst>
            <c:ext xmlns:c16="http://schemas.microsoft.com/office/drawing/2014/chart" uri="{C3380CC4-5D6E-409C-BE32-E72D297353CC}">
              <c16:uniqueId val="{00000017-A142-8246-9AA8-9E7A405E619B}"/>
            </c:ext>
          </c:extLst>
        </c:ser>
        <c:dLbls>
          <c:showLegendKey val="0"/>
          <c:showVal val="0"/>
          <c:showCatName val="0"/>
          <c:showSerName val="0"/>
          <c:showPercent val="0"/>
          <c:showBubbleSize val="0"/>
        </c:dLbls>
        <c:marker val="1"/>
        <c:smooth val="0"/>
        <c:axId val="1755232000"/>
        <c:axId val="1793874512"/>
      </c:lineChart>
      <c:catAx>
        <c:axId val="559037521"/>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c:spPr>
        <c:txPr>
          <a:bodyPr/>
          <a:lstStyle/>
          <a:p>
            <a:pPr>
              <a:defRPr lang="en-US" sz="900" b="0" i="0" u="none" baseline="0">
                <a:solidFill>
                  <a:schemeClr val="tx1">
                    <a:lumMod val="75000"/>
                    <a:lumOff val="25000"/>
                  </a:schemeClr>
                </a:solidFill>
                <a:latin typeface="Arial"/>
                <a:ea typeface="Arial"/>
                <a:cs typeface="Arial"/>
              </a:defRPr>
            </a:pPr>
            <a:endParaRPr lang="es-CO"/>
          </a:p>
        </c:txPr>
        <c:crossAx val="498404607"/>
        <c:crosses val="autoZero"/>
        <c:auto val="1"/>
        <c:lblAlgn val="ctr"/>
        <c:lblOffset val="100"/>
        <c:noMultiLvlLbl val="0"/>
      </c:catAx>
      <c:valAx>
        <c:axId val="498404607"/>
        <c:scaling>
          <c:orientation val="minMax"/>
          <c:max val="600"/>
          <c:min val="0"/>
        </c:scaling>
        <c:delete val="0"/>
        <c:axPos val="l"/>
        <c:numFmt formatCode="General" sourceLinked="1"/>
        <c:majorTickMark val="out"/>
        <c:minorTickMark val="none"/>
        <c:tickLblPos val="nextTo"/>
        <c:spPr>
          <a:ln w="9525" cap="flat" cmpd="sng">
            <a:noFill/>
          </a:ln>
        </c:spPr>
        <c:txPr>
          <a:bodyPr/>
          <a:lstStyle/>
          <a:p>
            <a:pPr>
              <a:defRPr>
                <a:solidFill>
                  <a:schemeClr val="bg1"/>
                </a:solidFill>
              </a:defRPr>
            </a:pPr>
            <a:endParaRPr lang="es-CO"/>
          </a:p>
        </c:txPr>
        <c:crossAx val="559037521"/>
        <c:crosses val="autoZero"/>
        <c:crossBetween val="between"/>
      </c:valAx>
      <c:valAx>
        <c:axId val="1793874512"/>
        <c:scaling>
          <c:orientation val="minMax"/>
          <c:max val="4.0000000000000008E-2"/>
        </c:scaling>
        <c:delete val="0"/>
        <c:axPos val="r"/>
        <c:numFmt formatCode="General" sourceLinked="1"/>
        <c:majorTickMark val="out"/>
        <c:minorTickMark val="none"/>
        <c:tickLblPos val="nextTo"/>
        <c:spPr>
          <a:ln>
            <a:noFill/>
          </a:ln>
        </c:spPr>
        <c:txPr>
          <a:bodyPr/>
          <a:lstStyle/>
          <a:p>
            <a:pPr>
              <a:defRPr>
                <a:solidFill>
                  <a:schemeClr val="bg1"/>
                </a:solidFill>
              </a:defRPr>
            </a:pPr>
            <a:endParaRPr lang="es-CO"/>
          </a:p>
        </c:txPr>
        <c:crossAx val="1755232000"/>
        <c:crosses val="max"/>
        <c:crossBetween val="between"/>
      </c:valAx>
      <c:catAx>
        <c:axId val="1755232000"/>
        <c:scaling>
          <c:orientation val="minMax"/>
        </c:scaling>
        <c:delete val="1"/>
        <c:axPos val="b"/>
        <c:numFmt formatCode="General" sourceLinked="1"/>
        <c:majorTickMark val="out"/>
        <c:minorTickMark val="none"/>
        <c:tickLblPos val="nextTo"/>
        <c:crossAx val="1793874512"/>
        <c:crosses val="autoZero"/>
        <c:auto val="1"/>
        <c:lblAlgn val="ctr"/>
        <c:lblOffset val="100"/>
        <c:noMultiLvlLbl val="0"/>
      </c:catAx>
      <c:spPr>
        <a:noFill/>
        <a:ln w="9525">
          <a:noFill/>
        </a:ln>
      </c:spPr>
    </c:plotArea>
    <c:legend>
      <c:legendPos val="b"/>
      <c:legendEntry>
        <c:idx val="4"/>
        <c:delete val="1"/>
      </c:legendEntry>
      <c:layout>
        <c:manualLayout>
          <c:xMode val="edge"/>
          <c:yMode val="edge"/>
          <c:x val="0"/>
          <c:y val="0.72624999999999995"/>
          <c:w val="1"/>
          <c:h val="0.27374999999999999"/>
        </c:manualLayout>
      </c:layout>
      <c:overlay val="0"/>
      <c:spPr>
        <a:noFill/>
        <a:ln w="9525">
          <a:noFill/>
        </a:ln>
      </c:spPr>
      <c:txPr>
        <a:bodyPr rot="0" vert="horz"/>
        <a:lstStyle/>
        <a:p>
          <a:pPr>
            <a:defRPr lang="en-US" sz="900" b="0" i="0" u="none" baseline="0">
              <a:solidFill>
                <a:schemeClr val="tx1">
                  <a:lumMod val="75000"/>
                  <a:lumOff val="25000"/>
                </a:schemeClr>
              </a:solidFill>
              <a:latin typeface="Arial"/>
              <a:ea typeface="Arial"/>
              <a:cs typeface="Arial"/>
            </a:defRPr>
          </a:pPr>
          <a:endParaRPr lang="es-CO"/>
        </a:p>
      </c:txPr>
    </c:legend>
    <c:plotVisOnly val="1"/>
    <c:dispBlanksAs val="gap"/>
    <c:showDLblsOverMax val="0"/>
  </c:chart>
  <c:spPr>
    <a:solidFill>
      <a:schemeClr val="bg1"/>
    </a:solidFill>
    <a:ln w="9525">
      <a:noFill/>
      <a:round/>
    </a:ln>
  </c:spPr>
  <c:txPr>
    <a:bodyPr rot="0" vert="horz"/>
    <a:lstStyle/>
    <a:p>
      <a:pPr>
        <a:defRPr lang="en-US" u="non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999999999999997E-3"/>
          <c:y val="6.6619243617275115E-2"/>
          <c:w val="0.83486694932364225"/>
          <c:h val="0.56717937246480554"/>
        </c:manualLayout>
      </c:layout>
      <c:barChart>
        <c:barDir val="col"/>
        <c:grouping val="stacked"/>
        <c:varyColors val="0"/>
        <c:ser>
          <c:idx val="0"/>
          <c:order val="0"/>
          <c:tx>
            <c:strRef>
              <c:f>'[40]Carbono 1'!$B$27</c:f>
              <c:strCache>
                <c:ptCount val="1"/>
                <c:pt idx="0">
                  <c:v>Combustibles fósiles certificados como carbono neutro</c:v>
                </c:pt>
              </c:strCache>
            </c:strRef>
          </c:tx>
          <c:spPr>
            <a:solidFill>
              <a:srgbClr val="6B04AA"/>
            </a:solidFill>
            <a:ln w="9525">
              <a:noFill/>
            </a:ln>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02D4-F547-AE3A-E4B8844EBE1E}"/>
                </c:ext>
              </c:extLst>
            </c:dLbl>
            <c:spPr>
              <a:noFill/>
              <a:ln w="9525">
                <a:noFill/>
              </a:ln>
            </c:spPr>
            <c:txPr>
              <a:bodyPr rot="0" vert="horz"/>
              <a:lstStyle/>
              <a:p>
                <a:pPr algn="ctr">
                  <a:defRPr lang="en-US" sz="900" b="1" i="0" u="none" baseline="0">
                    <a:solidFill>
                      <a:schemeClr val="bg1"/>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'[40]Carbono 1'!$C$25:$G$25</c:f>
              <c:numCache>
                <c:formatCode>General</c:formatCode>
                <c:ptCount val="5"/>
                <c:pt idx="0">
                  <c:v>2017</c:v>
                </c:pt>
                <c:pt idx="1">
                  <c:v>2018</c:v>
                </c:pt>
                <c:pt idx="2">
                  <c:v>2019</c:v>
                </c:pt>
                <c:pt idx="3">
                  <c:v>2020</c:v>
                </c:pt>
                <c:pt idx="4">
                  <c:v>2021</c:v>
                </c:pt>
              </c:numCache>
            </c:numRef>
          </c:cat>
          <c:val>
            <c:numRef>
              <c:f>'Gráfico A3.2'!$C$27:$G$27</c:f>
              <c:numCache>
                <c:formatCode>#,##0</c:formatCode>
                <c:ptCount val="5"/>
                <c:pt idx="0">
                  <c:v>1.7</c:v>
                </c:pt>
                <c:pt idx="1">
                  <c:v>26.2</c:v>
                </c:pt>
                <c:pt idx="2">
                  <c:v>80</c:v>
                </c:pt>
                <c:pt idx="3">
                  <c:v>203.6</c:v>
                </c:pt>
                <c:pt idx="4">
                  <c:v>411.4</c:v>
                </c:pt>
              </c:numCache>
            </c:numRef>
          </c:val>
          <c:extLst>
            <c:ext xmlns:c16="http://schemas.microsoft.com/office/drawing/2014/chart" uri="{C3380CC4-5D6E-409C-BE32-E72D297353CC}">
              <c16:uniqueId val="{00000001-02D4-F547-AE3A-E4B8844EBE1E}"/>
            </c:ext>
          </c:extLst>
        </c:ser>
        <c:ser>
          <c:idx val="1"/>
          <c:order val="1"/>
          <c:tx>
            <c:strRef>
              <c:f>'[40]Carbono 1'!$B$28</c:f>
              <c:strCache>
                <c:ptCount val="1"/>
                <c:pt idx="0">
                  <c:v>Diésel marino y combustibles reaprovisionamiento de buques, etc.</c:v>
                </c:pt>
              </c:strCache>
            </c:strRef>
          </c:tx>
          <c:spPr>
            <a:solidFill>
              <a:srgbClr val="08C5A8"/>
            </a:solidFill>
            <a:ln w="9525">
              <a:noFill/>
            </a:ln>
          </c:spPr>
          <c:invertIfNegative val="0"/>
          <c:dPt>
            <c:idx val="2"/>
            <c:invertIfNegative val="0"/>
            <c:bubble3D val="0"/>
            <c:extLst>
              <c:ext xmlns:c16="http://schemas.microsoft.com/office/drawing/2014/chart" uri="{C3380CC4-5D6E-409C-BE32-E72D297353CC}">
                <c16:uniqueId val="{00000002-02D4-F547-AE3A-E4B8844EBE1E}"/>
              </c:ext>
            </c:extLst>
          </c:dPt>
          <c:dLbls>
            <c:dLbl>
              <c:idx val="0"/>
              <c:delete val="1"/>
              <c:extLst>
                <c:ext xmlns:c15="http://schemas.microsoft.com/office/drawing/2012/chart" uri="{CE6537A1-D6FC-4f65-9D91-7224C49458BB}"/>
                <c:ext xmlns:c16="http://schemas.microsoft.com/office/drawing/2014/chart" uri="{C3380CC4-5D6E-409C-BE32-E72D297353CC}">
                  <c16:uniqueId val="{00000003-02D4-F547-AE3A-E4B8844EBE1E}"/>
                </c:ext>
              </c:extLst>
            </c:dLbl>
            <c:spPr>
              <a:noFill/>
              <a:ln w="9525">
                <a:noFill/>
              </a:ln>
            </c:spPr>
            <c:txPr>
              <a:bodyPr rot="0" vert="horz"/>
              <a:lstStyle/>
              <a:p>
                <a:pPr algn="ctr">
                  <a:defRPr lang="en-US" sz="900" b="1" i="0" u="none" baseline="0">
                    <a:solidFill>
                      <a:schemeClr val="bg1"/>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'[40]Carbono 1'!$C$25:$G$25</c:f>
              <c:numCache>
                <c:formatCode>General</c:formatCode>
                <c:ptCount val="5"/>
                <c:pt idx="0">
                  <c:v>2017</c:v>
                </c:pt>
                <c:pt idx="1">
                  <c:v>2018</c:v>
                </c:pt>
                <c:pt idx="2">
                  <c:v>2019</c:v>
                </c:pt>
                <c:pt idx="3">
                  <c:v>2020</c:v>
                </c:pt>
                <c:pt idx="4">
                  <c:v>2021</c:v>
                </c:pt>
              </c:numCache>
            </c:numRef>
          </c:cat>
          <c:val>
            <c:numRef>
              <c:f>'Gráfico A3.2'!$C$28:$G$28</c:f>
              <c:numCache>
                <c:formatCode>#,##0</c:formatCode>
                <c:ptCount val="5"/>
                <c:pt idx="0">
                  <c:v>2.2999999999999998</c:v>
                </c:pt>
                <c:pt idx="1">
                  <c:v>133.5</c:v>
                </c:pt>
                <c:pt idx="2">
                  <c:v>74.2</c:v>
                </c:pt>
                <c:pt idx="3">
                  <c:v>28.4</c:v>
                </c:pt>
                <c:pt idx="4">
                  <c:v>24.4</c:v>
                </c:pt>
              </c:numCache>
            </c:numRef>
          </c:val>
          <c:extLst>
            <c:ext xmlns:c16="http://schemas.microsoft.com/office/drawing/2014/chart" uri="{C3380CC4-5D6E-409C-BE32-E72D297353CC}">
              <c16:uniqueId val="{00000004-02D4-F547-AE3A-E4B8844EBE1E}"/>
            </c:ext>
          </c:extLst>
        </c:ser>
        <c:ser>
          <c:idx val="2"/>
          <c:order val="2"/>
          <c:tx>
            <c:strRef>
              <c:f>'[40]Carbono 1'!$B$29</c:f>
              <c:strCache>
                <c:ptCount val="1"/>
                <c:pt idx="0">
                  <c:v>Combustibles fósiles para exportación</c:v>
                </c:pt>
              </c:strCache>
            </c:strRef>
          </c:tx>
          <c:spPr>
            <a:solidFill>
              <a:srgbClr val="48A4E4"/>
            </a:solidFill>
            <a:ln w="9525">
              <a:noFill/>
            </a:ln>
          </c:spPr>
          <c:invertIfNegative val="0"/>
          <c:dPt>
            <c:idx val="0"/>
            <c:invertIfNegative val="0"/>
            <c:bubble3D val="0"/>
            <c:extLst>
              <c:ext xmlns:c16="http://schemas.microsoft.com/office/drawing/2014/chart" uri="{C3380CC4-5D6E-409C-BE32-E72D297353CC}">
                <c16:uniqueId val="{00000005-02D4-F547-AE3A-E4B8844EBE1E}"/>
              </c:ext>
            </c:extLst>
          </c:dPt>
          <c:dPt>
            <c:idx val="1"/>
            <c:invertIfNegative val="0"/>
            <c:bubble3D val="0"/>
            <c:extLst>
              <c:ext xmlns:c16="http://schemas.microsoft.com/office/drawing/2014/chart" uri="{C3380CC4-5D6E-409C-BE32-E72D297353CC}">
                <c16:uniqueId val="{00000006-02D4-F547-AE3A-E4B8844EBE1E}"/>
              </c:ext>
            </c:extLst>
          </c:dPt>
          <c:dLbls>
            <c:dLbl>
              <c:idx val="2"/>
              <c:delete val="1"/>
              <c:extLst>
                <c:ext xmlns:c15="http://schemas.microsoft.com/office/drawing/2012/chart" uri="{CE6537A1-D6FC-4f65-9D91-7224C49458BB}"/>
                <c:ext xmlns:c16="http://schemas.microsoft.com/office/drawing/2014/chart" uri="{C3380CC4-5D6E-409C-BE32-E72D297353CC}">
                  <c16:uniqueId val="{00000007-02D4-F547-AE3A-E4B8844EBE1E}"/>
                </c:ext>
              </c:extLst>
            </c:dLbl>
            <c:dLbl>
              <c:idx val="3"/>
              <c:delete val="1"/>
              <c:extLst>
                <c:ext xmlns:c15="http://schemas.microsoft.com/office/drawing/2012/chart" uri="{CE6537A1-D6FC-4f65-9D91-7224C49458BB}"/>
                <c:ext xmlns:c16="http://schemas.microsoft.com/office/drawing/2014/chart" uri="{C3380CC4-5D6E-409C-BE32-E72D297353CC}">
                  <c16:uniqueId val="{00000008-02D4-F547-AE3A-E4B8844EBE1E}"/>
                </c:ext>
              </c:extLst>
            </c:dLbl>
            <c:dLbl>
              <c:idx val="4"/>
              <c:layout>
                <c:manualLayout>
                  <c:x val="0"/>
                  <c:y val="-1.8749999999999999E-2"/>
                </c:manualLayout>
              </c:layout>
              <c:spPr>
                <a:noFill/>
                <a:ln w="9525">
                  <a:noFill/>
                </a:ln>
              </c:spPr>
              <c:txPr>
                <a:bodyPr rot="0" vert="horz"/>
                <a:lstStyle/>
                <a:p>
                  <a:pPr algn="ctr">
                    <a:defRPr lang="en-US" sz="900" b="1" i="0" u="none" baseline="0">
                      <a:solidFill>
                        <a:srgbClr val="3B488A"/>
                      </a:solidFill>
                      <a:latin typeface="Arial"/>
                      <a:ea typeface="Arial"/>
                      <a:cs typeface="Arial"/>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2D4-F547-AE3A-E4B8844EBE1E}"/>
                </c:ext>
              </c:extLst>
            </c:dLbl>
            <c:spPr>
              <a:noFill/>
              <a:ln w="9525">
                <a:noFill/>
              </a:ln>
            </c:spPr>
            <c:txPr>
              <a:bodyPr rot="0" vert="horz"/>
              <a:lstStyle/>
              <a:p>
                <a:pPr algn="ctr">
                  <a:defRPr lang="en-US" sz="900" b="0" i="0" u="none" baseline="0">
                    <a:solidFill>
                      <a:schemeClr val="bg1"/>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'[40]Carbono 1'!$C$25:$G$25</c:f>
              <c:numCache>
                <c:formatCode>General</c:formatCode>
                <c:ptCount val="5"/>
                <c:pt idx="0">
                  <c:v>2017</c:v>
                </c:pt>
                <c:pt idx="1">
                  <c:v>2018</c:v>
                </c:pt>
                <c:pt idx="2">
                  <c:v>2019</c:v>
                </c:pt>
                <c:pt idx="3">
                  <c:v>2020</c:v>
                </c:pt>
                <c:pt idx="4">
                  <c:v>2021</c:v>
                </c:pt>
              </c:numCache>
            </c:numRef>
          </c:cat>
          <c:val>
            <c:numRef>
              <c:f>'Gráfico A3.2'!$C$29:$G$29</c:f>
              <c:numCache>
                <c:formatCode>#,##0</c:formatCode>
                <c:ptCount val="5"/>
                <c:pt idx="0">
                  <c:v>103.7</c:v>
                </c:pt>
                <c:pt idx="1">
                  <c:v>113</c:v>
                </c:pt>
                <c:pt idx="2">
                  <c:v>9.6</c:v>
                </c:pt>
                <c:pt idx="3">
                  <c:v>10.199999999999999</c:v>
                </c:pt>
                <c:pt idx="4">
                  <c:v>8.9</c:v>
                </c:pt>
              </c:numCache>
            </c:numRef>
          </c:val>
          <c:extLst>
            <c:ext xmlns:c16="http://schemas.microsoft.com/office/drawing/2014/chart" uri="{C3380CC4-5D6E-409C-BE32-E72D297353CC}">
              <c16:uniqueId val="{0000000A-02D4-F547-AE3A-E4B8844EBE1E}"/>
            </c:ext>
          </c:extLst>
        </c:ser>
        <c:ser>
          <c:idx val="3"/>
          <c:order val="3"/>
          <c:tx>
            <c:strRef>
              <c:f>'[40]Carbono 1'!$B$30</c:f>
              <c:strCache>
                <c:ptCount val="1"/>
                <c:pt idx="0">
                  <c:v>Gasolina y ACPM de los departamentos y municipios exentos</c:v>
                </c:pt>
              </c:strCache>
            </c:strRef>
          </c:tx>
          <c:spPr>
            <a:solidFill>
              <a:schemeClr val="bg1">
                <a:lumMod val="65000"/>
              </a:schemeClr>
            </a:solidFill>
            <a:ln w="9525">
              <a:noFill/>
            </a:ln>
          </c:spPr>
          <c:invertIfNegative val="0"/>
          <c:cat>
            <c:numRef>
              <c:f>'[40]Carbono 1'!$C$25:$G$25</c:f>
              <c:numCache>
                <c:formatCode>General</c:formatCode>
                <c:ptCount val="5"/>
                <c:pt idx="0">
                  <c:v>2017</c:v>
                </c:pt>
                <c:pt idx="1">
                  <c:v>2018</c:v>
                </c:pt>
                <c:pt idx="2">
                  <c:v>2019</c:v>
                </c:pt>
                <c:pt idx="3">
                  <c:v>2020</c:v>
                </c:pt>
                <c:pt idx="4">
                  <c:v>2021</c:v>
                </c:pt>
              </c:numCache>
            </c:numRef>
          </c:cat>
          <c:val>
            <c:numRef>
              <c:f>'Gráfico A3.2'!$C$30:$G$30</c:f>
              <c:numCache>
                <c:formatCode>#,##0</c:formatCode>
                <c:ptCount val="5"/>
                <c:pt idx="0">
                  <c:v>0.7</c:v>
                </c:pt>
                <c:pt idx="1">
                  <c:v>0.9</c:v>
                </c:pt>
                <c:pt idx="2">
                  <c:v>1.1000000000000001</c:v>
                </c:pt>
                <c:pt idx="3" formatCode="#,##0.0">
                  <c:v>0.4</c:v>
                </c:pt>
                <c:pt idx="4" formatCode="#,##0.0">
                  <c:v>0.4</c:v>
                </c:pt>
              </c:numCache>
            </c:numRef>
          </c:val>
          <c:extLst>
            <c:ext xmlns:c16="http://schemas.microsoft.com/office/drawing/2014/chart" uri="{C3380CC4-5D6E-409C-BE32-E72D297353CC}">
              <c16:uniqueId val="{0000000B-02D4-F547-AE3A-E4B8844EBE1E}"/>
            </c:ext>
          </c:extLst>
        </c:ser>
        <c:dLbls>
          <c:showLegendKey val="0"/>
          <c:showVal val="0"/>
          <c:showCatName val="0"/>
          <c:showSerName val="0"/>
          <c:showPercent val="0"/>
          <c:showBubbleSize val="0"/>
        </c:dLbls>
        <c:gapWidth val="50"/>
        <c:overlap val="100"/>
        <c:axId val="559037521"/>
        <c:axId val="498404607"/>
      </c:barChart>
      <c:lineChart>
        <c:grouping val="standard"/>
        <c:varyColors val="0"/>
        <c:ser>
          <c:idx val="5"/>
          <c:order val="4"/>
          <c:tx>
            <c:strRef>
              <c:f>'Gráfico A3.2'!$B$26</c:f>
              <c:strCache>
                <c:ptCount val="1"/>
                <c:pt idx="0">
                  <c:v> Total </c:v>
                </c:pt>
              </c:strCache>
            </c:strRef>
          </c:tx>
          <c:spPr>
            <a:ln w="28575">
              <a:noFill/>
              <a:round/>
            </a:ln>
          </c:spPr>
          <c:marker>
            <c:symbol val="none"/>
          </c:marker>
          <c:dLbls>
            <c:dLbl>
              <c:idx val="0"/>
              <c:layout>
                <c:manualLayout>
                  <c:x val="-4.675E-2"/>
                  <c:y val="-2.4250000000000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2D4-F547-AE3A-E4B8844EBE1E}"/>
                </c:ext>
              </c:extLst>
            </c:dLbl>
            <c:dLbl>
              <c:idx val="1"/>
              <c:layout>
                <c:manualLayout>
                  <c:x val="-4.675E-2"/>
                  <c:y val="-2.5000000000000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2D4-F547-AE3A-E4B8844EBE1E}"/>
                </c:ext>
              </c:extLst>
            </c:dLbl>
            <c:dLbl>
              <c:idx val="2"/>
              <c:layout>
                <c:manualLayout>
                  <c:x val="-4.675E-2"/>
                  <c:y val="-0.0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2D4-F547-AE3A-E4B8844EBE1E}"/>
                </c:ext>
              </c:extLst>
            </c:dLbl>
            <c:dLbl>
              <c:idx val="3"/>
              <c:layout>
                <c:manualLayout>
                  <c:x val="-4.675E-2"/>
                  <c:y val="-1.97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2D4-F547-AE3A-E4B8844EBE1E}"/>
                </c:ext>
              </c:extLst>
            </c:dLbl>
            <c:dLbl>
              <c:idx val="4"/>
              <c:layout>
                <c:manualLayout>
                  <c:x val="-4.9500043263822791E-2"/>
                  <c:y val="-7.710511778845792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2D4-F547-AE3A-E4B8844EBE1E}"/>
                </c:ext>
              </c:extLst>
            </c:dLbl>
            <c:spPr>
              <a:noFill/>
              <a:ln w="9525">
                <a:noFill/>
              </a:ln>
            </c:spPr>
            <c:txPr>
              <a:bodyPr rot="0" vert="horz"/>
              <a:lstStyle/>
              <a:p>
                <a:pPr algn="ctr">
                  <a:defRPr lang="en-US" sz="900" b="1" i="0" u="none" baseline="0">
                    <a:solidFill>
                      <a:srgbClr val="40404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'[40]Carbono 1'!$C$25:$G$25</c:f>
              <c:numCache>
                <c:formatCode>General</c:formatCode>
                <c:ptCount val="5"/>
                <c:pt idx="0">
                  <c:v>2017</c:v>
                </c:pt>
                <c:pt idx="1">
                  <c:v>2018</c:v>
                </c:pt>
                <c:pt idx="2">
                  <c:v>2019</c:v>
                </c:pt>
                <c:pt idx="3">
                  <c:v>2020</c:v>
                </c:pt>
                <c:pt idx="4">
                  <c:v>2021</c:v>
                </c:pt>
              </c:numCache>
            </c:numRef>
          </c:cat>
          <c:val>
            <c:numRef>
              <c:f>'Gráfico A3.2'!$C$26:$G$26</c:f>
              <c:numCache>
                <c:formatCode>#,##0_ ;\-#,##0\ </c:formatCode>
                <c:ptCount val="5"/>
                <c:pt idx="0">
                  <c:v>108</c:v>
                </c:pt>
                <c:pt idx="1">
                  <c:v>274</c:v>
                </c:pt>
                <c:pt idx="2">
                  <c:v>165</c:v>
                </c:pt>
                <c:pt idx="3">
                  <c:v>243</c:v>
                </c:pt>
                <c:pt idx="4">
                  <c:v>445</c:v>
                </c:pt>
              </c:numCache>
            </c:numRef>
          </c:val>
          <c:smooth val="0"/>
          <c:extLst>
            <c:ext xmlns:c16="http://schemas.microsoft.com/office/drawing/2014/chart" uri="{C3380CC4-5D6E-409C-BE32-E72D297353CC}">
              <c16:uniqueId val="{00000011-02D4-F547-AE3A-E4B8844EBE1E}"/>
            </c:ext>
          </c:extLst>
        </c:ser>
        <c:dLbls>
          <c:showLegendKey val="0"/>
          <c:showVal val="0"/>
          <c:showCatName val="0"/>
          <c:showSerName val="0"/>
          <c:showPercent val="0"/>
          <c:showBubbleSize val="0"/>
        </c:dLbls>
        <c:marker val="1"/>
        <c:smooth val="0"/>
        <c:axId val="559037521"/>
        <c:axId val="498404607"/>
      </c:lineChart>
      <c:lineChart>
        <c:grouping val="standard"/>
        <c:varyColors val="0"/>
        <c:ser>
          <c:idx val="6"/>
          <c:order val="5"/>
          <c:tx>
            <c:strRef>
              <c:f>'[40]Carbono 1'!$B$33</c:f>
              <c:strCache>
                <c:ptCount val="1"/>
                <c:pt idx="0">
                  <c:v>% del PIB</c:v>
                </c:pt>
              </c:strCache>
            </c:strRef>
          </c:tx>
          <c:spPr>
            <a:ln w="25400">
              <a:noFill/>
              <a:round/>
            </a:ln>
          </c:spPr>
          <c:marker>
            <c:symbol val="diamond"/>
            <c:size val="10"/>
            <c:spPr>
              <a:solidFill>
                <a:srgbClr val="FFC000"/>
              </a:solidFill>
              <a:ln w="9525">
                <a:noFill/>
              </a:ln>
            </c:spPr>
          </c:marker>
          <c:dLbls>
            <c:spPr>
              <a:noFill/>
              <a:ln>
                <a:noFill/>
              </a:ln>
              <a:effectLst/>
            </c:spPr>
            <c:txPr>
              <a:bodyPr wrap="square" lIns="38100" tIns="19050" rIns="38100" bIns="19050" anchor="ctr">
                <a:spAutoFit/>
              </a:bodyPr>
              <a:lstStyle/>
              <a:p>
                <a:pPr>
                  <a:defRPr b="1">
                    <a:solidFill>
                      <a:srgbClr val="FFC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'[40]Carbono 1'!$C$25:$G$25</c:f>
              <c:numCache>
                <c:formatCode>General</c:formatCode>
                <c:ptCount val="5"/>
                <c:pt idx="0">
                  <c:v>2017</c:v>
                </c:pt>
                <c:pt idx="1">
                  <c:v>2018</c:v>
                </c:pt>
                <c:pt idx="2">
                  <c:v>2019</c:v>
                </c:pt>
                <c:pt idx="3">
                  <c:v>2020</c:v>
                </c:pt>
                <c:pt idx="4">
                  <c:v>2021</c:v>
                </c:pt>
              </c:numCache>
            </c:numRef>
          </c:cat>
          <c:val>
            <c:numRef>
              <c:f>'Gráfico A3.2'!$C$33:$G$33</c:f>
              <c:numCache>
                <c:formatCode>0.00</c:formatCode>
                <c:ptCount val="5"/>
                <c:pt idx="0">
                  <c:v>0.01</c:v>
                </c:pt>
                <c:pt idx="1">
                  <c:v>0.03</c:v>
                </c:pt>
                <c:pt idx="2">
                  <c:v>0.02</c:v>
                </c:pt>
                <c:pt idx="3">
                  <c:v>0.02</c:v>
                </c:pt>
                <c:pt idx="4">
                  <c:v>0.04</c:v>
                </c:pt>
              </c:numCache>
            </c:numRef>
          </c:val>
          <c:smooth val="0"/>
          <c:extLst>
            <c:ext xmlns:c16="http://schemas.microsoft.com/office/drawing/2014/chart" uri="{C3380CC4-5D6E-409C-BE32-E72D297353CC}">
              <c16:uniqueId val="{00000017-02D4-F547-AE3A-E4B8844EBE1E}"/>
            </c:ext>
          </c:extLst>
        </c:ser>
        <c:dLbls>
          <c:showLegendKey val="0"/>
          <c:showVal val="0"/>
          <c:showCatName val="0"/>
          <c:showSerName val="0"/>
          <c:showPercent val="0"/>
          <c:showBubbleSize val="0"/>
        </c:dLbls>
        <c:marker val="1"/>
        <c:smooth val="0"/>
        <c:axId val="1755232000"/>
        <c:axId val="1793874512"/>
      </c:lineChart>
      <c:catAx>
        <c:axId val="559037521"/>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c:spPr>
        <c:txPr>
          <a:bodyPr/>
          <a:lstStyle/>
          <a:p>
            <a:pPr>
              <a:defRPr lang="en-US" sz="900" b="0" i="0" u="none" baseline="0">
                <a:solidFill>
                  <a:schemeClr val="tx1">
                    <a:lumMod val="75000"/>
                    <a:lumOff val="25000"/>
                  </a:schemeClr>
                </a:solidFill>
                <a:latin typeface="Arial"/>
                <a:ea typeface="Arial"/>
                <a:cs typeface="Arial"/>
              </a:defRPr>
            </a:pPr>
            <a:endParaRPr lang="es-CO"/>
          </a:p>
        </c:txPr>
        <c:crossAx val="498404607"/>
        <c:crosses val="autoZero"/>
        <c:auto val="1"/>
        <c:lblAlgn val="ctr"/>
        <c:lblOffset val="100"/>
        <c:noMultiLvlLbl val="0"/>
      </c:catAx>
      <c:valAx>
        <c:axId val="498404607"/>
        <c:scaling>
          <c:orientation val="minMax"/>
          <c:max val="600"/>
          <c:min val="0"/>
        </c:scaling>
        <c:delete val="0"/>
        <c:axPos val="l"/>
        <c:numFmt formatCode="#,##0" sourceLinked="1"/>
        <c:majorTickMark val="out"/>
        <c:minorTickMark val="none"/>
        <c:tickLblPos val="nextTo"/>
        <c:spPr>
          <a:ln w="9525" cap="flat" cmpd="sng">
            <a:noFill/>
          </a:ln>
        </c:spPr>
        <c:txPr>
          <a:bodyPr/>
          <a:lstStyle/>
          <a:p>
            <a:pPr>
              <a:defRPr>
                <a:solidFill>
                  <a:schemeClr val="bg1"/>
                </a:solidFill>
              </a:defRPr>
            </a:pPr>
            <a:endParaRPr lang="es-CO"/>
          </a:p>
        </c:txPr>
        <c:crossAx val="559037521"/>
        <c:crosses val="autoZero"/>
        <c:crossBetween val="between"/>
      </c:valAx>
      <c:valAx>
        <c:axId val="1793874512"/>
        <c:scaling>
          <c:orientation val="minMax"/>
          <c:max val="4.0000000000000008E-2"/>
        </c:scaling>
        <c:delete val="0"/>
        <c:axPos val="r"/>
        <c:numFmt formatCode="0.00" sourceLinked="1"/>
        <c:majorTickMark val="out"/>
        <c:minorTickMark val="none"/>
        <c:tickLblPos val="nextTo"/>
        <c:spPr>
          <a:ln>
            <a:noFill/>
          </a:ln>
        </c:spPr>
        <c:txPr>
          <a:bodyPr/>
          <a:lstStyle/>
          <a:p>
            <a:pPr>
              <a:defRPr>
                <a:solidFill>
                  <a:schemeClr val="bg1"/>
                </a:solidFill>
              </a:defRPr>
            </a:pPr>
            <a:endParaRPr lang="es-CO"/>
          </a:p>
        </c:txPr>
        <c:crossAx val="1755232000"/>
        <c:crosses val="max"/>
        <c:crossBetween val="between"/>
      </c:valAx>
      <c:catAx>
        <c:axId val="1755232000"/>
        <c:scaling>
          <c:orientation val="minMax"/>
        </c:scaling>
        <c:delete val="1"/>
        <c:axPos val="b"/>
        <c:numFmt formatCode="General" sourceLinked="1"/>
        <c:majorTickMark val="out"/>
        <c:minorTickMark val="none"/>
        <c:tickLblPos val="nextTo"/>
        <c:crossAx val="1793874512"/>
        <c:crosses val="autoZero"/>
        <c:auto val="1"/>
        <c:lblAlgn val="ctr"/>
        <c:lblOffset val="100"/>
        <c:noMultiLvlLbl val="0"/>
      </c:catAx>
      <c:spPr>
        <a:noFill/>
        <a:ln w="9525">
          <a:noFill/>
        </a:ln>
      </c:spPr>
    </c:plotArea>
    <c:legend>
      <c:legendPos val="b"/>
      <c:legendEntry>
        <c:idx val="4"/>
        <c:delete val="1"/>
      </c:legendEntry>
      <c:layout>
        <c:manualLayout>
          <c:xMode val="edge"/>
          <c:yMode val="edge"/>
          <c:x val="0"/>
          <c:y val="0.72624999999999995"/>
          <c:w val="1"/>
          <c:h val="0.27374999999999999"/>
        </c:manualLayout>
      </c:layout>
      <c:overlay val="0"/>
      <c:spPr>
        <a:noFill/>
        <a:ln w="9525">
          <a:noFill/>
        </a:ln>
      </c:spPr>
      <c:txPr>
        <a:bodyPr rot="0" vert="horz"/>
        <a:lstStyle/>
        <a:p>
          <a:pPr>
            <a:defRPr lang="en-US" sz="900" b="0" i="0" u="none" baseline="0">
              <a:solidFill>
                <a:schemeClr val="tx1">
                  <a:lumMod val="75000"/>
                  <a:lumOff val="25000"/>
                </a:schemeClr>
              </a:solidFill>
              <a:latin typeface="Arial"/>
              <a:ea typeface="Arial"/>
              <a:cs typeface="Arial"/>
            </a:defRPr>
          </a:pPr>
          <a:endParaRPr lang="es-CO"/>
        </a:p>
      </c:txPr>
    </c:legend>
    <c:plotVisOnly val="1"/>
    <c:dispBlanksAs val="gap"/>
    <c:showDLblsOverMax val="0"/>
  </c:chart>
  <c:spPr>
    <a:solidFill>
      <a:schemeClr val="bg1"/>
    </a:solidFill>
    <a:ln w="9525">
      <a:noFill/>
      <a:round/>
    </a:ln>
  </c:spPr>
  <c:txPr>
    <a:bodyPr rot="0" vert="horz"/>
    <a:lstStyle/>
    <a:p>
      <a:pPr>
        <a:defRPr lang="en-US" u="non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4500000000000001E-2"/>
          <c:y val="0.10769043031470778"/>
          <c:w val="0.82984701354018098"/>
          <c:h val="0.64280989081567119"/>
        </c:manualLayout>
      </c:layout>
      <c:barChart>
        <c:barDir val="col"/>
        <c:grouping val="stacked"/>
        <c:varyColors val="0"/>
        <c:ser>
          <c:idx val="2"/>
          <c:order val="0"/>
          <c:tx>
            <c:strRef>
              <c:f>[40]Gasolina.2!$B$29</c:f>
              <c:strCache>
                <c:ptCount val="1"/>
                <c:pt idx="0">
                  <c:v>Gasolina corriente - Zona de frontera</c:v>
                </c:pt>
              </c:strCache>
            </c:strRef>
          </c:tx>
          <c:spPr>
            <a:solidFill>
              <a:srgbClr val="6B04AA"/>
            </a:solidFill>
            <a:ln w="9525">
              <a:noFill/>
            </a:ln>
          </c:spPr>
          <c:invertIfNegative val="0"/>
          <c:dLbls>
            <c:spPr>
              <a:noFill/>
              <a:ln w="9525">
                <a:noFill/>
              </a:ln>
            </c:spPr>
            <c:txPr>
              <a:bodyPr rot="0" vert="horz" lIns="38100" tIns="19050" rIns="38100" bIns="19050">
                <a:spAutoFit/>
              </a:bodyPr>
              <a:lstStyle/>
              <a:p>
                <a:pPr algn="ctr">
                  <a:defRPr lang="en-US" sz="900" b="0" i="0" u="none" baseline="0">
                    <a:solidFill>
                      <a:schemeClr val="bg1"/>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[40]Gasolina.2!$C$25:$K$25</c:f>
              <c:numCache>
                <c:formatCode>General</c:formatCode>
                <c:ptCount val="9"/>
                <c:pt idx="0">
                  <c:v>2013</c:v>
                </c:pt>
                <c:pt idx="1">
                  <c:v>2014</c:v>
                </c:pt>
                <c:pt idx="2">
                  <c:v>2015</c:v>
                </c:pt>
                <c:pt idx="3">
                  <c:v>2016</c:v>
                </c:pt>
                <c:pt idx="4">
                  <c:v>2017</c:v>
                </c:pt>
                <c:pt idx="5">
                  <c:v>2018</c:v>
                </c:pt>
                <c:pt idx="6">
                  <c:v>2019</c:v>
                </c:pt>
                <c:pt idx="7">
                  <c:v>2020</c:v>
                </c:pt>
                <c:pt idx="8">
                  <c:v>2021</c:v>
                </c:pt>
              </c:numCache>
            </c:numRef>
          </c:cat>
          <c:val>
            <c:numRef>
              <c:f>'Gráfica A3.3'!$B$29:$J$29</c:f>
              <c:numCache>
                <c:formatCode>#,##0</c:formatCode>
                <c:ptCount val="9"/>
                <c:pt idx="0">
                  <c:v>107.2</c:v>
                </c:pt>
                <c:pt idx="1">
                  <c:v>93.5</c:v>
                </c:pt>
                <c:pt idx="2">
                  <c:v>156.6</c:v>
                </c:pt>
                <c:pt idx="3">
                  <c:v>231.4</c:v>
                </c:pt>
                <c:pt idx="4">
                  <c:v>84.5</c:v>
                </c:pt>
                <c:pt idx="5">
                  <c:v>88.5</c:v>
                </c:pt>
                <c:pt idx="6">
                  <c:v>109.6</c:v>
                </c:pt>
                <c:pt idx="7">
                  <c:v>128.4</c:v>
                </c:pt>
                <c:pt idx="8">
                  <c:v>153.80000000000001</c:v>
                </c:pt>
              </c:numCache>
            </c:numRef>
          </c:val>
          <c:extLst>
            <c:ext xmlns:c16="http://schemas.microsoft.com/office/drawing/2014/chart" uri="{C3380CC4-5D6E-409C-BE32-E72D297353CC}">
              <c16:uniqueId val="{00000000-8171-1A42-96C4-AB30CD3439AC}"/>
            </c:ext>
          </c:extLst>
        </c:ser>
        <c:ser>
          <c:idx val="1"/>
          <c:order val="1"/>
          <c:tx>
            <c:strRef>
              <c:f>[40]Gasolina.2!$B$28</c:f>
              <c:strCache>
                <c:ptCount val="1"/>
                <c:pt idx="0">
                  <c:v>ACPM - Zona de frontera</c:v>
                </c:pt>
              </c:strCache>
            </c:strRef>
          </c:tx>
          <c:spPr>
            <a:solidFill>
              <a:srgbClr val="B61F9F"/>
            </a:solidFill>
            <a:ln w="9525">
              <a:noFill/>
            </a:ln>
          </c:spPr>
          <c:invertIfNegative val="0"/>
          <c:dLbls>
            <c:spPr>
              <a:noFill/>
              <a:ln w="9525">
                <a:noFill/>
              </a:ln>
            </c:spPr>
            <c:txPr>
              <a:bodyPr rot="0" vert="horz" lIns="38100" tIns="19050" rIns="38100" bIns="19050">
                <a:spAutoFit/>
              </a:bodyPr>
              <a:lstStyle/>
              <a:p>
                <a:pPr algn="ctr">
                  <a:defRPr lang="en-US" sz="900" b="0" i="0" u="none" baseline="0">
                    <a:solidFill>
                      <a:schemeClr val="bg1"/>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[40]Gasolina.2!$C$25:$K$25</c:f>
              <c:numCache>
                <c:formatCode>General</c:formatCode>
                <c:ptCount val="9"/>
                <c:pt idx="0">
                  <c:v>2013</c:v>
                </c:pt>
                <c:pt idx="1">
                  <c:v>2014</c:v>
                </c:pt>
                <c:pt idx="2">
                  <c:v>2015</c:v>
                </c:pt>
                <c:pt idx="3">
                  <c:v>2016</c:v>
                </c:pt>
                <c:pt idx="4">
                  <c:v>2017</c:v>
                </c:pt>
                <c:pt idx="5">
                  <c:v>2018</c:v>
                </c:pt>
                <c:pt idx="6">
                  <c:v>2019</c:v>
                </c:pt>
                <c:pt idx="7">
                  <c:v>2020</c:v>
                </c:pt>
                <c:pt idx="8">
                  <c:v>2021</c:v>
                </c:pt>
              </c:numCache>
            </c:numRef>
          </c:cat>
          <c:val>
            <c:numRef>
              <c:f>'Gráfica A3.3'!$B$28:$J$28</c:f>
              <c:numCache>
                <c:formatCode>#,##0</c:formatCode>
                <c:ptCount val="9"/>
                <c:pt idx="0">
                  <c:v>237.8</c:v>
                </c:pt>
                <c:pt idx="1">
                  <c:v>214</c:v>
                </c:pt>
                <c:pt idx="2">
                  <c:v>221.5</c:v>
                </c:pt>
                <c:pt idx="3">
                  <c:v>265.5</c:v>
                </c:pt>
                <c:pt idx="4">
                  <c:v>100.9</c:v>
                </c:pt>
                <c:pt idx="5">
                  <c:v>113.9</c:v>
                </c:pt>
                <c:pt idx="6">
                  <c:v>118.3</c:v>
                </c:pt>
                <c:pt idx="7">
                  <c:v>111.2</c:v>
                </c:pt>
                <c:pt idx="8">
                  <c:v>111.8</c:v>
                </c:pt>
              </c:numCache>
            </c:numRef>
          </c:val>
          <c:extLst>
            <c:ext xmlns:c16="http://schemas.microsoft.com/office/drawing/2014/chart" uri="{C3380CC4-5D6E-409C-BE32-E72D297353CC}">
              <c16:uniqueId val="{00000001-8171-1A42-96C4-AB30CD3439AC}"/>
            </c:ext>
          </c:extLst>
        </c:ser>
        <c:ser>
          <c:idx val="0"/>
          <c:order val="2"/>
          <c:tx>
            <c:strRef>
              <c:f>[40]Gasolina.2!$B$27</c:f>
              <c:strCache>
                <c:ptCount val="1"/>
                <c:pt idx="0">
                  <c:v>Gasolina extra - Zona de frontera</c:v>
                </c:pt>
              </c:strCache>
            </c:strRef>
          </c:tx>
          <c:spPr>
            <a:solidFill>
              <a:schemeClr val="bg1">
                <a:lumMod val="65000"/>
              </a:schemeClr>
            </a:solidFill>
            <a:ln w="9525">
              <a:noFill/>
            </a:ln>
          </c:spPr>
          <c:invertIfNegative val="0"/>
          <c:cat>
            <c:numRef>
              <c:f>[40]Gasolina.2!$C$25:$K$25</c:f>
              <c:numCache>
                <c:formatCode>General</c:formatCode>
                <c:ptCount val="9"/>
                <c:pt idx="0">
                  <c:v>2013</c:v>
                </c:pt>
                <c:pt idx="1">
                  <c:v>2014</c:v>
                </c:pt>
                <c:pt idx="2">
                  <c:v>2015</c:v>
                </c:pt>
                <c:pt idx="3">
                  <c:v>2016</c:v>
                </c:pt>
                <c:pt idx="4">
                  <c:v>2017</c:v>
                </c:pt>
                <c:pt idx="5">
                  <c:v>2018</c:v>
                </c:pt>
                <c:pt idx="6">
                  <c:v>2019</c:v>
                </c:pt>
                <c:pt idx="7">
                  <c:v>2020</c:v>
                </c:pt>
                <c:pt idx="8">
                  <c:v>2021</c:v>
                </c:pt>
              </c:numCache>
            </c:numRef>
          </c:cat>
          <c:val>
            <c:numRef>
              <c:f>'Gráfica A3.3'!$B$27:$J$27</c:f>
              <c:numCache>
                <c:formatCode>#,##0</c:formatCode>
                <c:ptCount val="9"/>
                <c:pt idx="0">
                  <c:v>0.9</c:v>
                </c:pt>
                <c:pt idx="1">
                  <c:v>0.6</c:v>
                </c:pt>
                <c:pt idx="2">
                  <c:v>0.7</c:v>
                </c:pt>
                <c:pt idx="3">
                  <c:v>0.6</c:v>
                </c:pt>
                <c:pt idx="4">
                  <c:v>0.3</c:v>
                </c:pt>
                <c:pt idx="5">
                  <c:v>0.3</c:v>
                </c:pt>
                <c:pt idx="6">
                  <c:v>0.3</c:v>
                </c:pt>
                <c:pt idx="7">
                  <c:v>6.4</c:v>
                </c:pt>
                <c:pt idx="8">
                  <c:v>0.4</c:v>
                </c:pt>
              </c:numCache>
            </c:numRef>
          </c:val>
          <c:extLst>
            <c:ext xmlns:c16="http://schemas.microsoft.com/office/drawing/2014/chart" uri="{C3380CC4-5D6E-409C-BE32-E72D297353CC}">
              <c16:uniqueId val="{00000002-8171-1A42-96C4-AB30CD3439AC}"/>
            </c:ext>
          </c:extLst>
        </c:ser>
        <c:dLbls>
          <c:showLegendKey val="0"/>
          <c:showVal val="0"/>
          <c:showCatName val="0"/>
          <c:showSerName val="0"/>
          <c:showPercent val="0"/>
          <c:showBubbleSize val="0"/>
        </c:dLbls>
        <c:gapWidth val="50"/>
        <c:overlap val="100"/>
        <c:axId val="1157248087"/>
        <c:axId val="352256354"/>
      </c:barChart>
      <c:lineChart>
        <c:grouping val="standard"/>
        <c:varyColors val="0"/>
        <c:ser>
          <c:idx val="5"/>
          <c:order val="3"/>
          <c:spPr>
            <a:ln w="25400">
              <a:noFill/>
              <a:round/>
            </a:ln>
          </c:spPr>
          <c:marker>
            <c:symbol val="none"/>
          </c:marker>
          <c:dLbls>
            <c:dLbl>
              <c:idx val="0"/>
              <c:layout>
                <c:manualLayout>
                  <c:x val="-3.9750000000000001E-2"/>
                  <c:y val="-2.8500000000000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171-1A42-96C4-AB30CD3439AC}"/>
                </c:ext>
              </c:extLst>
            </c:dLbl>
            <c:dLbl>
              <c:idx val="1"/>
              <c:layout>
                <c:manualLayout>
                  <c:x val="-3.9750000000000001E-2"/>
                  <c:y val="-3.300000000000000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8171-1A42-96C4-AB30CD3439AC}"/>
                </c:ext>
              </c:extLst>
            </c:dLbl>
            <c:dLbl>
              <c:idx val="2"/>
              <c:layout>
                <c:manualLayout>
                  <c:x val="-3.9750000000000001E-2"/>
                  <c:y val="-3.7749999999999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71-1A42-96C4-AB30CD3439AC}"/>
                </c:ext>
              </c:extLst>
            </c:dLbl>
            <c:dLbl>
              <c:idx val="3"/>
              <c:layout>
                <c:manualLayout>
                  <c:x val="-3.9750000000000001E-2"/>
                  <c:y val="-2.8500000000000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171-1A42-96C4-AB30CD3439AC}"/>
                </c:ext>
              </c:extLst>
            </c:dLbl>
            <c:dLbl>
              <c:idx val="4"/>
              <c:layout>
                <c:manualLayout>
                  <c:x val="-3.9750000000000001E-2"/>
                  <c:y val="-2.8500000000000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171-1A42-96C4-AB30CD3439AC}"/>
                </c:ext>
              </c:extLst>
            </c:dLbl>
            <c:dLbl>
              <c:idx val="5"/>
              <c:layout>
                <c:manualLayout>
                  <c:x val="-3.9750000000000001E-2"/>
                  <c:y val="-3.7749999999999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171-1A42-96C4-AB30CD3439AC}"/>
                </c:ext>
              </c:extLst>
            </c:dLbl>
            <c:dLbl>
              <c:idx val="6"/>
              <c:layout>
                <c:manualLayout>
                  <c:x val="-3.9750000000000001E-2"/>
                  <c:y val="-2.85000000000000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171-1A42-96C4-AB30CD3439AC}"/>
                </c:ext>
              </c:extLst>
            </c:dLbl>
            <c:dLbl>
              <c:idx val="7"/>
              <c:layout>
                <c:manualLayout>
                  <c:x val="-3.5249999999999997E-2"/>
                  <c:y val="-3.774999999999999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8171-1A42-96C4-AB30CD3439AC}"/>
                </c:ext>
              </c:extLst>
            </c:dLbl>
            <c:dLbl>
              <c:idx val="8"/>
              <c:layout>
                <c:manualLayout>
                  <c:x val="-2.8250000000000001E-2"/>
                  <c:y val="-4.22500000000000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171-1A42-96C4-AB30CD3439AC}"/>
                </c:ext>
              </c:extLst>
            </c:dLbl>
            <c:numFmt formatCode="#,##0" sourceLinked="0"/>
            <c:spPr>
              <a:noFill/>
              <a:ln w="9525">
                <a:noFill/>
              </a:ln>
            </c:spPr>
            <c:txPr>
              <a:bodyPr rot="0" vert="horz" lIns="38100" tIns="19050" rIns="38100" bIns="19050">
                <a:spAutoFit/>
              </a:bodyPr>
              <a:lstStyle/>
              <a:p>
                <a:pPr algn="ctr">
                  <a:defRPr lang="en-US" sz="900" b="1" i="0" u="non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solidFill>
                        <a:schemeClr val="tx1">
                          <a:lumMod val="35000"/>
                          <a:lumOff val="65000"/>
                        </a:schemeClr>
                      </a:solidFill>
                      <a:round/>
                    </a:ln>
                  </c:spPr>
                </c15:leaderLines>
              </c:ext>
            </c:extLst>
          </c:dLbls>
          <c:cat>
            <c:numRef>
              <c:f>[40]Gasolina.2!$C$25:$K$25</c:f>
              <c:numCache>
                <c:formatCode>General</c:formatCode>
                <c:ptCount val="9"/>
                <c:pt idx="0">
                  <c:v>2013</c:v>
                </c:pt>
                <c:pt idx="1">
                  <c:v>2014</c:v>
                </c:pt>
                <c:pt idx="2">
                  <c:v>2015</c:v>
                </c:pt>
                <c:pt idx="3">
                  <c:v>2016</c:v>
                </c:pt>
                <c:pt idx="4">
                  <c:v>2017</c:v>
                </c:pt>
                <c:pt idx="5">
                  <c:v>2018</c:v>
                </c:pt>
                <c:pt idx="6">
                  <c:v>2019</c:v>
                </c:pt>
                <c:pt idx="7">
                  <c:v>2020</c:v>
                </c:pt>
                <c:pt idx="8">
                  <c:v>2021</c:v>
                </c:pt>
              </c:numCache>
            </c:numRef>
          </c:cat>
          <c:val>
            <c:numRef>
              <c:f>[40]Gasolina.2!$C$26:$K$26</c:f>
              <c:numCache>
                <c:formatCode>General</c:formatCode>
                <c:ptCount val="9"/>
                <c:pt idx="0">
                  <c:v>345.89792765241998</c:v>
                </c:pt>
                <c:pt idx="1">
                  <c:v>308.21203171752995</c:v>
                </c:pt>
                <c:pt idx="2">
                  <c:v>378.74354998503998</c:v>
                </c:pt>
                <c:pt idx="3">
                  <c:v>497.59363663927996</c:v>
                </c:pt>
                <c:pt idx="4">
                  <c:v>185.79694329400002</c:v>
                </c:pt>
                <c:pt idx="5">
                  <c:v>202.76620698826002</c:v>
                </c:pt>
                <c:pt idx="6">
                  <c:v>228.26486296077996</c:v>
                </c:pt>
                <c:pt idx="7">
                  <c:v>245.92995933883</c:v>
                </c:pt>
                <c:pt idx="8">
                  <c:v>265.9479520456</c:v>
                </c:pt>
              </c:numCache>
            </c:numRef>
          </c:val>
          <c:smooth val="0"/>
          <c:extLst>
            <c:ext xmlns:c16="http://schemas.microsoft.com/office/drawing/2014/chart" uri="{C3380CC4-5D6E-409C-BE32-E72D297353CC}">
              <c16:uniqueId val="{0000000C-8171-1A42-96C4-AB30CD3439AC}"/>
            </c:ext>
          </c:extLst>
        </c:ser>
        <c:dLbls>
          <c:showLegendKey val="0"/>
          <c:showVal val="0"/>
          <c:showCatName val="0"/>
          <c:showSerName val="0"/>
          <c:showPercent val="0"/>
          <c:showBubbleSize val="0"/>
        </c:dLbls>
        <c:marker val="1"/>
        <c:smooth val="0"/>
        <c:axId val="1157248087"/>
        <c:axId val="352256354"/>
      </c:lineChart>
      <c:lineChart>
        <c:grouping val="standard"/>
        <c:varyColors val="0"/>
        <c:ser>
          <c:idx val="3"/>
          <c:order val="4"/>
          <c:tx>
            <c:strRef>
              <c:f>[40]Gasolina.2!$B$30</c:f>
              <c:strCache>
                <c:ptCount val="1"/>
                <c:pt idx="0">
                  <c:v>% del PIB</c:v>
                </c:pt>
              </c:strCache>
            </c:strRef>
          </c:tx>
          <c:spPr>
            <a:ln w="25400">
              <a:noFill/>
              <a:round/>
            </a:ln>
          </c:spPr>
          <c:marker>
            <c:symbol val="diamond"/>
            <c:size val="10"/>
            <c:spPr>
              <a:solidFill>
                <a:srgbClr val="FFC000"/>
              </a:solidFill>
              <a:ln w="9525">
                <a:noFill/>
              </a:ln>
            </c:spPr>
          </c:marker>
          <c:dLbls>
            <c:spPr>
              <a:noFill/>
              <a:ln>
                <a:noFill/>
              </a:ln>
              <a:effectLst/>
            </c:spPr>
            <c:txPr>
              <a:bodyPr wrap="square" lIns="38100" tIns="19050" rIns="38100" bIns="19050" anchor="ctr">
                <a:spAutoFit/>
              </a:bodyPr>
              <a:lstStyle/>
              <a:p>
                <a:pPr>
                  <a:defRPr b="1">
                    <a:solidFill>
                      <a:srgbClr val="FFC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[40]Gasolina.2!$C$25:$K$25</c:f>
              <c:numCache>
                <c:formatCode>General</c:formatCode>
                <c:ptCount val="9"/>
                <c:pt idx="0">
                  <c:v>2013</c:v>
                </c:pt>
                <c:pt idx="1">
                  <c:v>2014</c:v>
                </c:pt>
                <c:pt idx="2">
                  <c:v>2015</c:v>
                </c:pt>
                <c:pt idx="3">
                  <c:v>2016</c:v>
                </c:pt>
                <c:pt idx="4">
                  <c:v>2017</c:v>
                </c:pt>
                <c:pt idx="5">
                  <c:v>2018</c:v>
                </c:pt>
                <c:pt idx="6">
                  <c:v>2019</c:v>
                </c:pt>
                <c:pt idx="7">
                  <c:v>2020</c:v>
                </c:pt>
                <c:pt idx="8">
                  <c:v>2021</c:v>
                </c:pt>
              </c:numCache>
            </c:numRef>
          </c:cat>
          <c:val>
            <c:numRef>
              <c:f>'Gráfica A3.3'!$B$30:$J$30</c:f>
              <c:numCache>
                <c:formatCode>0.00%</c:formatCode>
                <c:ptCount val="9"/>
                <c:pt idx="0">
                  <c:v>5.0000000000000001E-4</c:v>
                </c:pt>
                <c:pt idx="1">
                  <c:v>4.0000000000000002E-4</c:v>
                </c:pt>
                <c:pt idx="2">
                  <c:v>5.0000000000000001E-4</c:v>
                </c:pt>
                <c:pt idx="3">
                  <c:v>5.9999999999999995E-4</c:v>
                </c:pt>
                <c:pt idx="4">
                  <c:v>2.0000000000000001E-4</c:v>
                </c:pt>
                <c:pt idx="5">
                  <c:v>2.0000000000000001E-4</c:v>
                </c:pt>
                <c:pt idx="6">
                  <c:v>2.0000000000000001E-4</c:v>
                </c:pt>
                <c:pt idx="7">
                  <c:v>2.0000000000000001E-4</c:v>
                </c:pt>
                <c:pt idx="8">
                  <c:v>2.0000000000000001E-4</c:v>
                </c:pt>
              </c:numCache>
            </c:numRef>
          </c:val>
          <c:smooth val="0"/>
          <c:extLst>
            <c:ext xmlns:c16="http://schemas.microsoft.com/office/drawing/2014/chart" uri="{C3380CC4-5D6E-409C-BE32-E72D297353CC}">
              <c16:uniqueId val="{00000016-8171-1A42-96C4-AB30CD3439AC}"/>
            </c:ext>
          </c:extLst>
        </c:ser>
        <c:dLbls>
          <c:showLegendKey val="0"/>
          <c:showVal val="0"/>
          <c:showCatName val="0"/>
          <c:showSerName val="0"/>
          <c:showPercent val="0"/>
          <c:showBubbleSize val="0"/>
        </c:dLbls>
        <c:marker val="1"/>
        <c:smooth val="0"/>
        <c:axId val="938903935"/>
        <c:axId val="2127555104"/>
      </c:lineChart>
      <c:catAx>
        <c:axId val="1157248087"/>
        <c:scaling>
          <c:orientation val="minMax"/>
        </c:scaling>
        <c:delete val="0"/>
        <c:axPos val="b"/>
        <c:numFmt formatCode="General" sourceLinked="1"/>
        <c:majorTickMark val="none"/>
        <c:minorTickMark val="none"/>
        <c:tickLblPos val="nextTo"/>
        <c:spPr>
          <a:noFill/>
          <a:ln w="9525" cap="flat" cmpd="sng">
            <a:solidFill>
              <a:schemeClr val="tx1">
                <a:lumMod val="15000"/>
                <a:lumOff val="85000"/>
              </a:schemeClr>
            </a:solidFill>
            <a:round/>
          </a:ln>
        </c:spPr>
        <c:txPr>
          <a:bodyPr/>
          <a:lstStyle/>
          <a:p>
            <a:pPr>
              <a:defRPr lang="en-US" sz="900" b="0" i="0" u="none" baseline="0">
                <a:solidFill>
                  <a:srgbClr val="404040"/>
                </a:solidFill>
                <a:latin typeface="Arial"/>
                <a:ea typeface="Arial"/>
                <a:cs typeface="Arial"/>
              </a:defRPr>
            </a:pPr>
            <a:endParaRPr lang="es-CO"/>
          </a:p>
        </c:txPr>
        <c:crossAx val="352256354"/>
        <c:crosses val="autoZero"/>
        <c:auto val="1"/>
        <c:lblAlgn val="ctr"/>
        <c:lblOffset val="100"/>
        <c:noMultiLvlLbl val="0"/>
      </c:catAx>
      <c:valAx>
        <c:axId val="352256354"/>
        <c:scaling>
          <c:orientation val="minMax"/>
          <c:max val="700"/>
        </c:scaling>
        <c:delete val="0"/>
        <c:axPos val="l"/>
        <c:numFmt formatCode="#,##0" sourceLinked="1"/>
        <c:majorTickMark val="out"/>
        <c:minorTickMark val="none"/>
        <c:tickLblPos val="nextTo"/>
        <c:txPr>
          <a:bodyPr/>
          <a:lstStyle/>
          <a:p>
            <a:pPr>
              <a:defRPr>
                <a:solidFill>
                  <a:schemeClr val="bg1"/>
                </a:solidFill>
              </a:defRPr>
            </a:pPr>
            <a:endParaRPr lang="es-CO"/>
          </a:p>
        </c:txPr>
        <c:crossAx val="1157248087"/>
        <c:crosses val="autoZero"/>
        <c:crossBetween val="between"/>
      </c:valAx>
      <c:valAx>
        <c:axId val="2127555104"/>
        <c:scaling>
          <c:orientation val="minMax"/>
          <c:max val="6.0000000000000016E-4"/>
          <c:min val="-3.0000000000000008E-4"/>
        </c:scaling>
        <c:delete val="0"/>
        <c:axPos val="r"/>
        <c:numFmt formatCode="0.00%" sourceLinked="1"/>
        <c:majorTickMark val="out"/>
        <c:minorTickMark val="none"/>
        <c:tickLblPos val="nextTo"/>
        <c:txPr>
          <a:bodyPr/>
          <a:lstStyle/>
          <a:p>
            <a:pPr>
              <a:defRPr>
                <a:solidFill>
                  <a:schemeClr val="bg1"/>
                </a:solidFill>
              </a:defRPr>
            </a:pPr>
            <a:endParaRPr lang="es-CO"/>
          </a:p>
        </c:txPr>
        <c:crossAx val="938903935"/>
        <c:crosses val="max"/>
        <c:crossBetween val="between"/>
      </c:valAx>
      <c:catAx>
        <c:axId val="938903935"/>
        <c:scaling>
          <c:orientation val="minMax"/>
        </c:scaling>
        <c:delete val="1"/>
        <c:axPos val="b"/>
        <c:numFmt formatCode="General" sourceLinked="1"/>
        <c:majorTickMark val="out"/>
        <c:minorTickMark val="none"/>
        <c:tickLblPos val="nextTo"/>
        <c:crossAx val="2127555104"/>
        <c:crosses val="autoZero"/>
        <c:auto val="1"/>
        <c:lblAlgn val="ctr"/>
        <c:lblOffset val="100"/>
        <c:noMultiLvlLbl val="0"/>
      </c:catAx>
      <c:spPr>
        <a:noFill/>
        <a:ln w="9525">
          <a:noFill/>
        </a:ln>
      </c:spPr>
    </c:plotArea>
    <c:legend>
      <c:legendPos val="b"/>
      <c:legendEntry>
        <c:idx val="3"/>
        <c:delete val="1"/>
      </c:legendEntry>
      <c:layout>
        <c:manualLayout>
          <c:xMode val="edge"/>
          <c:yMode val="edge"/>
          <c:x val="0"/>
          <c:y val="0.83299999999999996"/>
          <c:w val="1"/>
          <c:h val="0.16300000000000001"/>
        </c:manualLayout>
      </c:layout>
      <c:overlay val="0"/>
      <c:spPr>
        <a:noFill/>
        <a:ln w="9525">
          <a:noFill/>
        </a:ln>
      </c:spPr>
      <c:txPr>
        <a:bodyPr rot="0" vert="horz"/>
        <a:lstStyle/>
        <a:p>
          <a:pPr>
            <a:defRPr lang="en-US" sz="900" b="0" i="0" u="none" baseline="0">
              <a:solidFill>
                <a:srgbClr val="404040"/>
              </a:solidFill>
              <a:latin typeface="Arial"/>
              <a:ea typeface="Arial"/>
              <a:cs typeface="Arial"/>
            </a:defRPr>
          </a:pPr>
          <a:endParaRPr lang="es-CO"/>
        </a:p>
      </c:txPr>
    </c:legend>
    <c:plotVisOnly val="1"/>
    <c:dispBlanksAs val="gap"/>
    <c:showDLblsOverMax val="0"/>
  </c:chart>
  <c:spPr>
    <a:solidFill>
      <a:schemeClr val="bg1"/>
    </a:solidFill>
    <a:ln w="9525">
      <a:noFill/>
      <a:round/>
    </a:ln>
  </c:spPr>
  <c:txPr>
    <a:bodyPr rot="0" vert="horz"/>
    <a:lstStyle/>
    <a:p>
      <a:pPr>
        <a:defRPr lang="en-US" u="non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9.0005750631698175E-2"/>
          <c:y val="4.8236868229099228E-2"/>
          <c:w val="0.88564990851267755"/>
          <c:h val="0.71145694957285177"/>
        </c:manualLayout>
      </c:layout>
      <c:barChart>
        <c:barDir val="col"/>
        <c:grouping val="stacked"/>
        <c:varyColors val="0"/>
        <c:ser>
          <c:idx val="0"/>
          <c:order val="0"/>
          <c:tx>
            <c:strRef>
              <c:f>'Gráfico A4.1'!$B$6</c:f>
              <c:strCache>
                <c:ptCount val="1"/>
                <c:pt idx="0">
                  <c:v>Transporte - Proyectos APP</c:v>
                </c:pt>
              </c:strCache>
            </c:strRef>
          </c:tx>
          <c:spPr>
            <a:solidFill>
              <a:srgbClr val="6B04A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A4.1'!$C$5:$I$5</c:f>
              <c:strCache>
                <c:ptCount val="7"/>
                <c:pt idx="0">
                  <c:v>2022</c:v>
                </c:pt>
                <c:pt idx="1">
                  <c:v>2023</c:v>
                </c:pt>
                <c:pt idx="2">
                  <c:v>2024</c:v>
                </c:pt>
                <c:pt idx="3">
                  <c:v>2025</c:v>
                </c:pt>
                <c:pt idx="4">
                  <c:v>2026</c:v>
                </c:pt>
                <c:pt idx="5">
                  <c:v>2027</c:v>
                </c:pt>
                <c:pt idx="6">
                  <c:v>2028-2050</c:v>
                </c:pt>
              </c:strCache>
            </c:strRef>
          </c:cat>
          <c:val>
            <c:numRef>
              <c:f>'Gráfico A4.1'!$C$6:$I$6</c:f>
              <c:numCache>
                <c:formatCode>0%</c:formatCode>
                <c:ptCount val="7"/>
                <c:pt idx="0">
                  <c:v>0.28399999999999997</c:v>
                </c:pt>
                <c:pt idx="1">
                  <c:v>0.27100000000000002</c:v>
                </c:pt>
                <c:pt idx="2">
                  <c:v>0.28000000000000003</c:v>
                </c:pt>
                <c:pt idx="3">
                  <c:v>0.34</c:v>
                </c:pt>
                <c:pt idx="4">
                  <c:v>0.38900000000000001</c:v>
                </c:pt>
                <c:pt idx="5">
                  <c:v>0.42599999999999999</c:v>
                </c:pt>
                <c:pt idx="6">
                  <c:v>0.5</c:v>
                </c:pt>
              </c:numCache>
            </c:numRef>
          </c:val>
          <c:extLst>
            <c:ext xmlns:c16="http://schemas.microsoft.com/office/drawing/2014/chart" uri="{C3380CC4-5D6E-409C-BE32-E72D297353CC}">
              <c16:uniqueId val="{00000000-9B66-420E-94EB-624CA96BCDC6}"/>
            </c:ext>
          </c:extLst>
        </c:ser>
        <c:ser>
          <c:idx val="1"/>
          <c:order val="1"/>
          <c:tx>
            <c:strRef>
              <c:f>'Gráfico A4.1'!$B$7</c:f>
              <c:strCache>
                <c:ptCount val="1"/>
                <c:pt idx="0">
                  <c:v>Transporte -Metro de Bogotá</c:v>
                </c:pt>
              </c:strCache>
            </c:strRef>
          </c:tx>
          <c:spPr>
            <a:solidFill>
              <a:srgbClr val="7F7F7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A4.1'!$C$5:$I$5</c:f>
              <c:strCache>
                <c:ptCount val="7"/>
                <c:pt idx="0">
                  <c:v>2022</c:v>
                </c:pt>
                <c:pt idx="1">
                  <c:v>2023</c:v>
                </c:pt>
                <c:pt idx="2">
                  <c:v>2024</c:v>
                </c:pt>
                <c:pt idx="3">
                  <c:v>2025</c:v>
                </c:pt>
                <c:pt idx="4">
                  <c:v>2026</c:v>
                </c:pt>
                <c:pt idx="5">
                  <c:v>2027</c:v>
                </c:pt>
                <c:pt idx="6">
                  <c:v>2028-2050</c:v>
                </c:pt>
              </c:strCache>
            </c:strRef>
          </c:cat>
          <c:val>
            <c:numRef>
              <c:f>'Gráfico A4.1'!$C$7:$I$7</c:f>
              <c:numCache>
                <c:formatCode>0%</c:formatCode>
                <c:ptCount val="7"/>
                <c:pt idx="0">
                  <c:v>2.4E-2</c:v>
                </c:pt>
                <c:pt idx="1">
                  <c:v>0.04</c:v>
                </c:pt>
                <c:pt idx="2">
                  <c:v>6.2E-2</c:v>
                </c:pt>
                <c:pt idx="3">
                  <c:v>8.1000000000000003E-2</c:v>
                </c:pt>
                <c:pt idx="4">
                  <c:v>9.8000000000000004E-2</c:v>
                </c:pt>
                <c:pt idx="5">
                  <c:v>0.11899999999999999</c:v>
                </c:pt>
                <c:pt idx="6">
                  <c:v>0.24399999999999999</c:v>
                </c:pt>
              </c:numCache>
            </c:numRef>
          </c:val>
          <c:extLst>
            <c:ext xmlns:c16="http://schemas.microsoft.com/office/drawing/2014/chart" uri="{C3380CC4-5D6E-409C-BE32-E72D297353CC}">
              <c16:uniqueId val="{00000001-9B66-420E-94EB-624CA96BCDC6}"/>
            </c:ext>
          </c:extLst>
        </c:ser>
        <c:ser>
          <c:idx val="2"/>
          <c:order val="2"/>
          <c:tx>
            <c:strRef>
              <c:f>'Gráfico A4.1'!$B$8</c:f>
              <c:strCache>
                <c:ptCount val="1"/>
                <c:pt idx="0">
                  <c:v>Transporte-resto</c:v>
                </c:pt>
              </c:strCache>
            </c:strRef>
          </c:tx>
          <c:spPr>
            <a:solidFill>
              <a:srgbClr val="B61F9F"/>
            </a:solidFill>
            <a:ln>
              <a:noFill/>
            </a:ln>
            <a:effectLst/>
          </c:spPr>
          <c:invertIfNegative val="0"/>
          <c:cat>
            <c:strRef>
              <c:f>'Gráfico A4.1'!$C$5:$I$5</c:f>
              <c:strCache>
                <c:ptCount val="7"/>
                <c:pt idx="0">
                  <c:v>2022</c:v>
                </c:pt>
                <c:pt idx="1">
                  <c:v>2023</c:v>
                </c:pt>
                <c:pt idx="2">
                  <c:v>2024</c:v>
                </c:pt>
                <c:pt idx="3">
                  <c:v>2025</c:v>
                </c:pt>
                <c:pt idx="4">
                  <c:v>2026</c:v>
                </c:pt>
                <c:pt idx="5">
                  <c:v>2027</c:v>
                </c:pt>
                <c:pt idx="6">
                  <c:v>2028-2050</c:v>
                </c:pt>
              </c:strCache>
            </c:strRef>
          </c:cat>
          <c:val>
            <c:numRef>
              <c:f>'Gráfico A4.1'!$C$8:$I$8</c:f>
              <c:numCache>
                <c:formatCode>0%</c:formatCode>
                <c:ptCount val="7"/>
                <c:pt idx="0">
                  <c:v>0.23799999999999999</c:v>
                </c:pt>
                <c:pt idx="1">
                  <c:v>0.252</c:v>
                </c:pt>
                <c:pt idx="2">
                  <c:v>0.309</c:v>
                </c:pt>
                <c:pt idx="3">
                  <c:v>0.32300000000000001</c:v>
                </c:pt>
                <c:pt idx="4">
                  <c:v>0.35199999999999998</c:v>
                </c:pt>
                <c:pt idx="5">
                  <c:v>0.34699999999999998</c:v>
                </c:pt>
                <c:pt idx="6">
                  <c:v>0.22600000000000001</c:v>
                </c:pt>
              </c:numCache>
            </c:numRef>
          </c:val>
          <c:extLst>
            <c:ext xmlns:c16="http://schemas.microsoft.com/office/drawing/2014/chart" uri="{C3380CC4-5D6E-409C-BE32-E72D297353CC}">
              <c16:uniqueId val="{00000002-9B66-420E-94EB-624CA96BCDC6}"/>
            </c:ext>
          </c:extLst>
        </c:ser>
        <c:ser>
          <c:idx val="3"/>
          <c:order val="3"/>
          <c:tx>
            <c:strRef>
              <c:f>'Gráfico A4.1'!$B$9</c:f>
              <c:strCache>
                <c:ptCount val="1"/>
                <c:pt idx="0">
                  <c:v>Vivienda, ciudad y territorio</c:v>
                </c:pt>
              </c:strCache>
            </c:strRef>
          </c:tx>
          <c:spPr>
            <a:solidFill>
              <a:srgbClr val="08C5A8"/>
            </a:solidFill>
            <a:ln>
              <a:noFill/>
            </a:ln>
            <a:effectLst/>
          </c:spPr>
          <c:invertIfNegative val="0"/>
          <c:cat>
            <c:strRef>
              <c:f>'Gráfico A4.1'!$C$5:$I$5</c:f>
              <c:strCache>
                <c:ptCount val="7"/>
                <c:pt idx="0">
                  <c:v>2022</c:v>
                </c:pt>
                <c:pt idx="1">
                  <c:v>2023</c:v>
                </c:pt>
                <c:pt idx="2">
                  <c:v>2024</c:v>
                </c:pt>
                <c:pt idx="3">
                  <c:v>2025</c:v>
                </c:pt>
                <c:pt idx="4">
                  <c:v>2026</c:v>
                </c:pt>
                <c:pt idx="5">
                  <c:v>2027</c:v>
                </c:pt>
                <c:pt idx="6">
                  <c:v>2028-2050</c:v>
                </c:pt>
              </c:strCache>
            </c:strRef>
          </c:cat>
          <c:val>
            <c:numRef>
              <c:f>'Gráfico A4.1'!$C$9:$I$9</c:f>
              <c:numCache>
                <c:formatCode>0%</c:formatCode>
                <c:ptCount val="7"/>
                <c:pt idx="0">
                  <c:v>0.17</c:v>
                </c:pt>
                <c:pt idx="1">
                  <c:v>0.16400000000000001</c:v>
                </c:pt>
                <c:pt idx="2">
                  <c:v>0.16300000000000001</c:v>
                </c:pt>
                <c:pt idx="3">
                  <c:v>9.2999999999999999E-2</c:v>
                </c:pt>
                <c:pt idx="4">
                  <c:v>0.08</c:v>
                </c:pt>
                <c:pt idx="5">
                  <c:v>4.7E-2</c:v>
                </c:pt>
                <c:pt idx="6">
                  <c:v>3.0000000000000001E-3</c:v>
                </c:pt>
              </c:numCache>
            </c:numRef>
          </c:val>
          <c:extLst>
            <c:ext xmlns:c16="http://schemas.microsoft.com/office/drawing/2014/chart" uri="{C3380CC4-5D6E-409C-BE32-E72D297353CC}">
              <c16:uniqueId val="{00000003-9B66-420E-94EB-624CA96BCDC6}"/>
            </c:ext>
          </c:extLst>
        </c:ser>
        <c:ser>
          <c:idx val="4"/>
          <c:order val="4"/>
          <c:tx>
            <c:strRef>
              <c:f>'Gráfico A4.1'!$B$10</c:f>
              <c:strCache>
                <c:ptCount val="1"/>
                <c:pt idx="0">
                  <c:v>Educación</c:v>
                </c:pt>
              </c:strCache>
            </c:strRef>
          </c:tx>
          <c:spPr>
            <a:solidFill>
              <a:srgbClr val="6B04AA"/>
            </a:solidFill>
            <a:ln>
              <a:noFill/>
            </a:ln>
            <a:effectLst/>
          </c:spPr>
          <c:invertIfNegative val="0"/>
          <c:cat>
            <c:strRef>
              <c:f>'Gráfico A4.1'!$C$5:$I$5</c:f>
              <c:strCache>
                <c:ptCount val="7"/>
                <c:pt idx="0">
                  <c:v>2022</c:v>
                </c:pt>
                <c:pt idx="1">
                  <c:v>2023</c:v>
                </c:pt>
                <c:pt idx="2">
                  <c:v>2024</c:v>
                </c:pt>
                <c:pt idx="3">
                  <c:v>2025</c:v>
                </c:pt>
                <c:pt idx="4">
                  <c:v>2026</c:v>
                </c:pt>
                <c:pt idx="5">
                  <c:v>2027</c:v>
                </c:pt>
                <c:pt idx="6">
                  <c:v>2028-2050</c:v>
                </c:pt>
              </c:strCache>
            </c:strRef>
          </c:cat>
          <c:val>
            <c:numRef>
              <c:f>'Gráfico A4.1'!$C$10:$I$10</c:f>
              <c:numCache>
                <c:formatCode>0%</c:formatCode>
                <c:ptCount val="7"/>
                <c:pt idx="0">
                  <c:v>0.10100000000000001</c:v>
                </c:pt>
                <c:pt idx="1">
                  <c:v>7.0999999999999994E-2</c:v>
                </c:pt>
                <c:pt idx="2">
                  <c:v>4.2999999999999997E-2</c:v>
                </c:pt>
                <c:pt idx="3">
                  <c:v>2.9000000000000001E-2</c:v>
                </c:pt>
                <c:pt idx="4">
                  <c:v>5.0000000000000001E-3</c:v>
                </c:pt>
                <c:pt idx="5">
                  <c:v>0</c:v>
                </c:pt>
                <c:pt idx="6">
                  <c:v>0</c:v>
                </c:pt>
              </c:numCache>
            </c:numRef>
          </c:val>
          <c:extLst>
            <c:ext xmlns:c16="http://schemas.microsoft.com/office/drawing/2014/chart" uri="{C3380CC4-5D6E-409C-BE32-E72D297353CC}">
              <c16:uniqueId val="{00000004-9B66-420E-94EB-624CA96BCDC6}"/>
            </c:ext>
          </c:extLst>
        </c:ser>
        <c:ser>
          <c:idx val="5"/>
          <c:order val="5"/>
          <c:tx>
            <c:strRef>
              <c:f>'Gráfico A4.1'!$B$11</c:f>
              <c:strCache>
                <c:ptCount val="1"/>
                <c:pt idx="0">
                  <c:v>Otros sectores</c:v>
                </c:pt>
              </c:strCache>
            </c:strRef>
          </c:tx>
          <c:spPr>
            <a:solidFill>
              <a:srgbClr val="48A4E4"/>
            </a:solidFill>
            <a:ln>
              <a:noFill/>
            </a:ln>
            <a:effectLst/>
          </c:spPr>
          <c:invertIfNegative val="0"/>
          <c:cat>
            <c:strRef>
              <c:f>'Gráfico A4.1'!$C$5:$I$5</c:f>
              <c:strCache>
                <c:ptCount val="7"/>
                <c:pt idx="0">
                  <c:v>2022</c:v>
                </c:pt>
                <c:pt idx="1">
                  <c:v>2023</c:v>
                </c:pt>
                <c:pt idx="2">
                  <c:v>2024</c:v>
                </c:pt>
                <c:pt idx="3">
                  <c:v>2025</c:v>
                </c:pt>
                <c:pt idx="4">
                  <c:v>2026</c:v>
                </c:pt>
                <c:pt idx="5">
                  <c:v>2027</c:v>
                </c:pt>
                <c:pt idx="6">
                  <c:v>2028-2050</c:v>
                </c:pt>
              </c:strCache>
            </c:strRef>
          </c:cat>
          <c:val>
            <c:numRef>
              <c:f>'Gráfico A4.1'!$C$11:$I$11</c:f>
              <c:numCache>
                <c:formatCode>0%</c:formatCode>
                <c:ptCount val="7"/>
                <c:pt idx="0">
                  <c:v>0.183</c:v>
                </c:pt>
                <c:pt idx="1">
                  <c:v>0.20300000000000001</c:v>
                </c:pt>
                <c:pt idx="2">
                  <c:v>0.13900000000000001</c:v>
                </c:pt>
                <c:pt idx="3">
                  <c:v>0.13</c:v>
                </c:pt>
                <c:pt idx="4">
                  <c:v>7.5999999999999998E-2</c:v>
                </c:pt>
                <c:pt idx="5">
                  <c:v>6.2E-2</c:v>
                </c:pt>
                <c:pt idx="6">
                  <c:v>2.1999999999999999E-2</c:v>
                </c:pt>
              </c:numCache>
            </c:numRef>
          </c:val>
          <c:extLst>
            <c:ext xmlns:c16="http://schemas.microsoft.com/office/drawing/2014/chart" uri="{C3380CC4-5D6E-409C-BE32-E72D297353CC}">
              <c16:uniqueId val="{00000005-9B66-420E-94EB-624CA96BCDC6}"/>
            </c:ext>
          </c:extLst>
        </c:ser>
        <c:dLbls>
          <c:showLegendKey val="0"/>
          <c:showVal val="0"/>
          <c:showCatName val="0"/>
          <c:showSerName val="0"/>
          <c:showPercent val="0"/>
          <c:showBubbleSize val="0"/>
        </c:dLbls>
        <c:gapWidth val="100"/>
        <c:overlap val="100"/>
        <c:axId val="1698678335"/>
        <c:axId val="1746069007"/>
      </c:barChart>
      <c:catAx>
        <c:axId val="16986783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746069007"/>
        <c:crosses val="autoZero"/>
        <c:auto val="1"/>
        <c:lblAlgn val="ctr"/>
        <c:lblOffset val="100"/>
        <c:noMultiLvlLbl val="0"/>
      </c:catAx>
      <c:valAx>
        <c:axId val="1746069007"/>
        <c:scaling>
          <c:orientation val="minMax"/>
          <c:max val="1"/>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698678335"/>
        <c:crossesAt val="1"/>
        <c:crossBetween val="between"/>
      </c:valAx>
      <c:spPr>
        <a:noFill/>
        <a:ln>
          <a:noFill/>
        </a:ln>
        <a:effectLst/>
      </c:spPr>
    </c:plotArea>
    <c:legend>
      <c:legendPos val="b"/>
      <c:layout>
        <c:manualLayout>
          <c:xMode val="edge"/>
          <c:yMode val="edge"/>
          <c:x val="6.7701664197961156E-2"/>
          <c:y val="0.85803547844102035"/>
          <c:w val="0.88598961046693359"/>
          <c:h val="0.13826467832999972"/>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extLst/>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001984126984127E-3"/>
          <c:y val="4.1090016791111912E-2"/>
          <c:w val="0.98157123015873016"/>
          <c:h val="0.74604642857142855"/>
        </c:manualLayout>
      </c:layout>
      <c:barChart>
        <c:barDir val="col"/>
        <c:grouping val="stacked"/>
        <c:varyColors val="0"/>
        <c:ser>
          <c:idx val="0"/>
          <c:order val="0"/>
          <c:tx>
            <c:strRef>
              <c:f>'Gráfico A1.3'!$A$4</c:f>
              <c:strCache>
                <c:ptCount val="1"/>
                <c:pt idx="0">
                  <c:v>Admón. centrales</c:v>
                </c:pt>
              </c:strCache>
            </c:strRef>
          </c:tx>
          <c:spPr>
            <a:solidFill>
              <a:srgbClr val="B61F9F"/>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00-7BAD-40CB-ABBC-8F1E928BE79F}"/>
                </c:ext>
              </c:extLst>
            </c:dLbl>
            <c:dLbl>
              <c:idx val="10"/>
              <c:layout>
                <c:manualLayout>
                  <c:x val="0"/>
                  <c:y val="4.53571428571428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BAD-40CB-ABBC-8F1E928BE79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A1.3'!$B$3:$P$3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A1.3'!$B$4:$P$4</c:f>
              <c:numCache>
                <c:formatCode>#,##0.0</c:formatCode>
                <c:ptCount val="15"/>
                <c:pt idx="0">
                  <c:v>-0.4</c:v>
                </c:pt>
                <c:pt idx="1">
                  <c:v>0.3</c:v>
                </c:pt>
                <c:pt idx="2">
                  <c:v>0.2</c:v>
                </c:pt>
                <c:pt idx="3">
                  <c:v>0.1</c:v>
                </c:pt>
                <c:pt idx="4">
                  <c:v>-0.3</c:v>
                </c:pt>
                <c:pt idx="5">
                  <c:v>0.4</c:v>
                </c:pt>
                <c:pt idx="6">
                  <c:v>0.2</c:v>
                </c:pt>
                <c:pt idx="7">
                  <c:v>0.1</c:v>
                </c:pt>
                <c:pt idx="8">
                  <c:v>-0.3</c:v>
                </c:pt>
                <c:pt idx="9">
                  <c:v>0.3</c:v>
                </c:pt>
                <c:pt idx="10">
                  <c:v>0</c:v>
                </c:pt>
                <c:pt idx="11">
                  <c:v>-0.2</c:v>
                </c:pt>
                <c:pt idx="12">
                  <c:v>-0.3</c:v>
                </c:pt>
                <c:pt idx="13">
                  <c:v>0.2</c:v>
                </c:pt>
                <c:pt idx="14">
                  <c:v>0.1</c:v>
                </c:pt>
              </c:numCache>
            </c:numRef>
          </c:val>
          <c:extLst>
            <c:ext xmlns:c16="http://schemas.microsoft.com/office/drawing/2014/chart" uri="{C3380CC4-5D6E-409C-BE32-E72D297353CC}">
              <c16:uniqueId val="{00000002-7BAD-40CB-ABBC-8F1E928BE79F}"/>
            </c:ext>
          </c:extLst>
        </c:ser>
        <c:ser>
          <c:idx val="2"/>
          <c:order val="2"/>
          <c:tx>
            <c:strRef>
              <c:f>'Gráfico A1.3'!$A$5</c:f>
              <c:strCache>
                <c:ptCount val="1"/>
                <c:pt idx="0">
                  <c:v>Resto del nivel regional y local</c:v>
                </c:pt>
              </c:strCache>
            </c:strRef>
          </c:tx>
          <c:spPr>
            <a:solidFill>
              <a:srgbClr val="48A4E4"/>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3-7BAD-40CB-ABBC-8F1E928BE79F}"/>
                </c:ext>
              </c:extLst>
            </c:dLbl>
            <c:dLbl>
              <c:idx val="10"/>
              <c:delete val="1"/>
              <c:extLst>
                <c:ext xmlns:c15="http://schemas.microsoft.com/office/drawing/2012/chart" uri="{CE6537A1-D6FC-4f65-9D91-7224C49458BB}"/>
                <c:ext xmlns:c16="http://schemas.microsoft.com/office/drawing/2014/chart" uri="{C3380CC4-5D6E-409C-BE32-E72D297353CC}">
                  <c16:uniqueId val="{00000004-7BAD-40CB-ABBC-8F1E928BE79F}"/>
                </c:ext>
              </c:extLst>
            </c:dLbl>
            <c:dLbl>
              <c:idx val="11"/>
              <c:layout>
                <c:manualLayout>
                  <c:x val="0"/>
                  <c:y val="-4.535714285714286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BAD-40CB-ABBC-8F1E928BE79F}"/>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A1.3'!$B$3:$P$3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A1.3'!$B$5:$P$5</c:f>
              <c:numCache>
                <c:formatCode>#,##0.0</c:formatCode>
                <c:ptCount val="15"/>
                <c:pt idx="0">
                  <c:v>0</c:v>
                </c:pt>
                <c:pt idx="1">
                  <c:v>-0.2</c:v>
                </c:pt>
                <c:pt idx="2">
                  <c:v>0.1</c:v>
                </c:pt>
                <c:pt idx="3">
                  <c:v>0.2</c:v>
                </c:pt>
                <c:pt idx="4">
                  <c:v>0.2</c:v>
                </c:pt>
                <c:pt idx="5">
                  <c:v>0.4</c:v>
                </c:pt>
                <c:pt idx="6">
                  <c:v>0.1</c:v>
                </c:pt>
                <c:pt idx="7">
                  <c:v>0.1</c:v>
                </c:pt>
                <c:pt idx="8">
                  <c:v>0.1</c:v>
                </c:pt>
                <c:pt idx="9">
                  <c:v>0.2</c:v>
                </c:pt>
                <c:pt idx="10">
                  <c:v>0</c:v>
                </c:pt>
                <c:pt idx="11">
                  <c:v>0</c:v>
                </c:pt>
                <c:pt idx="12">
                  <c:v>0</c:v>
                </c:pt>
                <c:pt idx="13">
                  <c:v>0.1</c:v>
                </c:pt>
                <c:pt idx="14">
                  <c:v>0</c:v>
                </c:pt>
              </c:numCache>
            </c:numRef>
          </c:val>
          <c:extLst>
            <c:ext xmlns:c16="http://schemas.microsoft.com/office/drawing/2014/chart" uri="{C3380CC4-5D6E-409C-BE32-E72D297353CC}">
              <c16:uniqueId val="{00000006-7BAD-40CB-ABBC-8F1E928BE79F}"/>
            </c:ext>
          </c:extLst>
        </c:ser>
        <c:dLbls>
          <c:showLegendKey val="0"/>
          <c:showVal val="1"/>
          <c:showCatName val="0"/>
          <c:showSerName val="0"/>
          <c:showPercent val="0"/>
          <c:showBubbleSize val="0"/>
        </c:dLbls>
        <c:gapWidth val="50"/>
        <c:overlap val="100"/>
        <c:axId val="1367632640"/>
        <c:axId val="1367638624"/>
      </c:barChart>
      <c:lineChart>
        <c:grouping val="standard"/>
        <c:varyColors val="0"/>
        <c:ser>
          <c:idx val="1"/>
          <c:order val="1"/>
          <c:tx>
            <c:strRef>
              <c:f>'Gráfico A1.3'!$A$6</c:f>
              <c:strCache>
                <c:ptCount val="1"/>
                <c:pt idx="0">
                  <c:v>Regionales y locales</c:v>
                </c:pt>
              </c:strCache>
            </c:strRef>
          </c:tx>
          <c:spPr>
            <a:ln w="25400" cap="rnd">
              <a:noFill/>
              <a:round/>
            </a:ln>
            <a:effectLst/>
          </c:spPr>
          <c:marker>
            <c:symbol val="circle"/>
            <c:size val="7"/>
            <c:spPr>
              <a:solidFill>
                <a:srgbClr val="6B04AA"/>
              </a:solidFill>
              <a:ln w="15875">
                <a:noFill/>
              </a:ln>
              <a:effectLst/>
            </c:spPr>
          </c:marker>
          <c:dLbls>
            <c:dLbl>
              <c:idx val="0"/>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7BAD-40CB-ABBC-8F1E928BE79F}"/>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extLst>
                <c:ext xmlns:c16="http://schemas.microsoft.com/office/drawing/2014/chart" uri="{C3380CC4-5D6E-409C-BE32-E72D297353CC}">
                  <c16:uniqueId val="{00000008-7BAD-40CB-ABBC-8F1E928BE79F}"/>
                </c:ext>
              </c:extLst>
            </c:dLbl>
            <c:dLbl>
              <c:idx val="4"/>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BAD-40CB-ABBC-8F1E928BE79F}"/>
                </c:ext>
              </c:extLst>
            </c:dLbl>
            <c:dLbl>
              <c:idx val="8"/>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7BAD-40CB-ABBC-8F1E928BE79F}"/>
                </c:ext>
              </c:extLst>
            </c:dLbl>
            <c:dLbl>
              <c:idx val="1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7BAD-40CB-ABBC-8F1E928BE79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BAD-40CB-ABBC-8F1E928BE79F}"/>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
              <c:pt idx="0">
                <c:v>IIIT2019</c:v>
              </c:pt>
              <c:pt idx="1">
                <c:v>IIIT2020</c:v>
              </c:pt>
            </c:strLit>
          </c:cat>
          <c:val>
            <c:numRef>
              <c:f>'Gráfico A1.3'!$B$6:$P$6</c:f>
              <c:numCache>
                <c:formatCode>#,##0.0</c:formatCode>
                <c:ptCount val="15"/>
                <c:pt idx="0">
                  <c:v>-0.4</c:v>
                </c:pt>
                <c:pt idx="1">
                  <c:v>0.1</c:v>
                </c:pt>
                <c:pt idx="2">
                  <c:v>0.3</c:v>
                </c:pt>
                <c:pt idx="3">
                  <c:v>0.3</c:v>
                </c:pt>
                <c:pt idx="4">
                  <c:v>0</c:v>
                </c:pt>
                <c:pt idx="5">
                  <c:v>0.8</c:v>
                </c:pt>
                <c:pt idx="6">
                  <c:v>0.3</c:v>
                </c:pt>
                <c:pt idx="7">
                  <c:v>0.3</c:v>
                </c:pt>
                <c:pt idx="8">
                  <c:v>-0.1</c:v>
                </c:pt>
                <c:pt idx="9">
                  <c:v>0.5</c:v>
                </c:pt>
                <c:pt idx="10">
                  <c:v>0.1</c:v>
                </c:pt>
                <c:pt idx="11">
                  <c:v>-0.2</c:v>
                </c:pt>
                <c:pt idx="12">
                  <c:v>-0.3</c:v>
                </c:pt>
                <c:pt idx="13">
                  <c:v>0.3</c:v>
                </c:pt>
                <c:pt idx="14">
                  <c:v>0.1</c:v>
                </c:pt>
              </c:numCache>
            </c:numRef>
          </c:val>
          <c:smooth val="1"/>
          <c:extLst>
            <c:ext xmlns:c16="http://schemas.microsoft.com/office/drawing/2014/chart" uri="{C3380CC4-5D6E-409C-BE32-E72D297353CC}">
              <c16:uniqueId val="{0000000D-7BAD-40CB-ABBC-8F1E928BE79F}"/>
            </c:ext>
          </c:extLst>
        </c:ser>
        <c:dLbls>
          <c:showLegendKey val="0"/>
          <c:showVal val="1"/>
          <c:showCatName val="0"/>
          <c:showSerName val="0"/>
          <c:showPercent val="0"/>
          <c:showBubbleSize val="0"/>
        </c:dLbls>
        <c:marker val="1"/>
        <c:smooth val="0"/>
        <c:axId val="1367632640"/>
        <c:axId val="1367638624"/>
      </c:lineChart>
      <c:catAx>
        <c:axId val="1367632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crossAx val="1367638624"/>
        <c:crosses val="autoZero"/>
        <c:auto val="1"/>
        <c:lblAlgn val="ctr"/>
        <c:lblOffset val="100"/>
        <c:noMultiLvlLbl val="0"/>
      </c:catAx>
      <c:valAx>
        <c:axId val="1367638624"/>
        <c:scaling>
          <c:orientation val="minMax"/>
        </c:scaling>
        <c:delete val="1"/>
        <c:axPos val="l"/>
        <c:numFmt formatCode="#,##0.0" sourceLinked="1"/>
        <c:majorTickMark val="none"/>
        <c:minorTickMark val="none"/>
        <c:tickLblPos val="nextTo"/>
        <c:crossAx val="1367632640"/>
        <c:crosses val="autoZero"/>
        <c:crossBetween val="between"/>
      </c:valAx>
      <c:spPr>
        <a:noFill/>
        <a:ln>
          <a:noFill/>
        </a:ln>
        <a:effectLst/>
      </c:spPr>
    </c:plotArea>
    <c:legend>
      <c:legendPos val="b"/>
      <c:layout>
        <c:manualLayout>
          <c:xMode val="edge"/>
          <c:yMode val="edge"/>
          <c:x val="0.05"/>
          <c:y val="0.88880833333333331"/>
          <c:w val="0.9"/>
          <c:h val="0.1061519841269841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areaChart>
        <c:grouping val="stacked"/>
        <c:varyColors val="0"/>
        <c:ser>
          <c:idx val="1"/>
          <c:order val="1"/>
          <c:tx>
            <c:strRef>
              <c:f>'Gráfico A4.2'!$D$3</c:f>
              <c:strCache>
                <c:ptCount val="1"/>
                <c:pt idx="0">
                  <c:v>Transporte</c:v>
                </c:pt>
              </c:strCache>
            </c:strRef>
          </c:tx>
          <c:spPr>
            <a:solidFill>
              <a:srgbClr val="6B04AA"/>
            </a:solidFill>
            <a:ln>
              <a:noFill/>
            </a:ln>
            <a:effectLst/>
          </c:spPr>
          <c:cat>
            <c:numRef>
              <c:f>'Gráfico A4.2'!$B$4:$B$41</c:f>
              <c:numCache>
                <c:formatCode>General</c:formatCode>
                <c:ptCount val="38"/>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pt idx="36">
                  <c:v>2051</c:v>
                </c:pt>
                <c:pt idx="37">
                  <c:v>2052</c:v>
                </c:pt>
              </c:numCache>
            </c:numRef>
          </c:cat>
          <c:val>
            <c:numRef>
              <c:f>'Gráfico A4.2'!$D$4:$D$41</c:f>
              <c:numCache>
                <c:formatCode>0.0000</c:formatCode>
                <c:ptCount val="38"/>
                <c:pt idx="0">
                  <c:v>3.3E-3</c:v>
                </c:pt>
                <c:pt idx="1">
                  <c:v>9.64E-2</c:v>
                </c:pt>
                <c:pt idx="2">
                  <c:v>0.1176</c:v>
                </c:pt>
                <c:pt idx="3">
                  <c:v>0.156</c:v>
                </c:pt>
                <c:pt idx="4">
                  <c:v>0.2467</c:v>
                </c:pt>
                <c:pt idx="5">
                  <c:v>0.35570000000000002</c:v>
                </c:pt>
                <c:pt idx="6">
                  <c:v>0.48349999999999999</c:v>
                </c:pt>
                <c:pt idx="7">
                  <c:v>0.51160000000000005</c:v>
                </c:pt>
                <c:pt idx="8">
                  <c:v>0.50370000000000004</c:v>
                </c:pt>
                <c:pt idx="9">
                  <c:v>0.50349999999999995</c:v>
                </c:pt>
                <c:pt idx="10">
                  <c:v>0.48180000000000001</c:v>
                </c:pt>
                <c:pt idx="11">
                  <c:v>0.47389999999999999</c:v>
                </c:pt>
                <c:pt idx="12">
                  <c:v>0.46360000000000001</c:v>
                </c:pt>
                <c:pt idx="13">
                  <c:v>0.443</c:v>
                </c:pt>
                <c:pt idx="14">
                  <c:v>0.43130000000000002</c:v>
                </c:pt>
                <c:pt idx="15">
                  <c:v>0.41370000000000001</c:v>
                </c:pt>
                <c:pt idx="16">
                  <c:v>0.4138</c:v>
                </c:pt>
                <c:pt idx="17">
                  <c:v>0.38429999999999997</c:v>
                </c:pt>
                <c:pt idx="18">
                  <c:v>0.3322</c:v>
                </c:pt>
                <c:pt idx="19">
                  <c:v>0.23400000000000001</c:v>
                </c:pt>
                <c:pt idx="20">
                  <c:v>0.17730000000000001</c:v>
                </c:pt>
                <c:pt idx="21">
                  <c:v>0.1661</c:v>
                </c:pt>
                <c:pt idx="22">
                  <c:v>0.13950000000000001</c:v>
                </c:pt>
                <c:pt idx="23">
                  <c:v>0.13170000000000001</c:v>
                </c:pt>
                <c:pt idx="24">
                  <c:v>0.1026</c:v>
                </c:pt>
                <c:pt idx="25">
                  <c:v>8.5500000000000007E-2</c:v>
                </c:pt>
                <c:pt idx="26">
                  <c:v>5.7799999999999997E-2</c:v>
                </c:pt>
                <c:pt idx="27">
                  <c:v>5.6399999999999999E-2</c:v>
                </c:pt>
                <c:pt idx="28">
                  <c:v>5.5100000000000003E-2</c:v>
                </c:pt>
                <c:pt idx="29">
                  <c:v>2.7099999999999999E-2</c:v>
                </c:pt>
                <c:pt idx="30">
                  <c:v>1.15E-2</c:v>
                </c:pt>
                <c:pt idx="31">
                  <c:v>6.6E-3</c:v>
                </c:pt>
                <c:pt idx="32">
                  <c:v>6.4000000000000003E-3</c:v>
                </c:pt>
                <c:pt idx="33">
                  <c:v>6.1999999999999998E-3</c:v>
                </c:pt>
                <c:pt idx="34">
                  <c:v>6.0000000000000001E-3</c:v>
                </c:pt>
                <c:pt idx="35">
                  <c:v>5.7999999999999996E-3</c:v>
                </c:pt>
                <c:pt idx="36">
                  <c:v>0</c:v>
                </c:pt>
                <c:pt idx="37">
                  <c:v>0</c:v>
                </c:pt>
              </c:numCache>
            </c:numRef>
          </c:val>
          <c:extLst>
            <c:ext xmlns:c16="http://schemas.microsoft.com/office/drawing/2014/chart" uri="{C3380CC4-5D6E-409C-BE32-E72D297353CC}">
              <c16:uniqueId val="{00000000-6D00-42AF-9323-7B175B48B476}"/>
            </c:ext>
          </c:extLst>
        </c:ser>
        <c:ser>
          <c:idx val="2"/>
          <c:order val="2"/>
          <c:tx>
            <c:strRef>
              <c:f>'Gráfico A4.2'!$E$3</c:f>
              <c:strCache>
                <c:ptCount val="1"/>
                <c:pt idx="0">
                  <c:v>Hacienda</c:v>
                </c:pt>
              </c:strCache>
            </c:strRef>
          </c:tx>
          <c:spPr>
            <a:solidFill>
              <a:srgbClr val="48A4E4"/>
            </a:solidFill>
            <a:ln>
              <a:noFill/>
            </a:ln>
            <a:effectLst/>
          </c:spPr>
          <c:cat>
            <c:numRef>
              <c:f>'Gráfico A4.2'!$B$4:$B$41</c:f>
              <c:numCache>
                <c:formatCode>General</c:formatCode>
                <c:ptCount val="38"/>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pt idx="36">
                  <c:v>2051</c:v>
                </c:pt>
                <c:pt idx="37">
                  <c:v>2052</c:v>
                </c:pt>
              </c:numCache>
            </c:numRef>
          </c:cat>
          <c:val>
            <c:numRef>
              <c:f>'Gráfico A4.2'!$E$4:$E$41</c:f>
              <c:numCache>
                <c:formatCode>0.0000</c:formatCode>
                <c:ptCount val="38"/>
                <c:pt idx="6">
                  <c:v>1.2500000000000001E-2</c:v>
                </c:pt>
                <c:pt idx="7">
                  <c:v>3.7199999999999997E-2</c:v>
                </c:pt>
                <c:pt idx="8">
                  <c:v>2.3900000000000001E-2</c:v>
                </c:pt>
                <c:pt idx="9">
                  <c:v>4.1599999999999998E-2</c:v>
                </c:pt>
                <c:pt idx="10">
                  <c:v>5.8200000000000002E-2</c:v>
                </c:pt>
                <c:pt idx="11">
                  <c:v>6.0699999999999997E-2</c:v>
                </c:pt>
                <c:pt idx="12">
                  <c:v>6.4899999999999999E-2</c:v>
                </c:pt>
                <c:pt idx="13">
                  <c:v>6.93E-2</c:v>
                </c:pt>
                <c:pt idx="14">
                  <c:v>6.1899999999999997E-2</c:v>
                </c:pt>
                <c:pt idx="15">
                  <c:v>6.0199999999999997E-2</c:v>
                </c:pt>
                <c:pt idx="16">
                  <c:v>5.8500000000000003E-2</c:v>
                </c:pt>
                <c:pt idx="17">
                  <c:v>5.6800000000000003E-2</c:v>
                </c:pt>
                <c:pt idx="18">
                  <c:v>5.5300000000000002E-2</c:v>
                </c:pt>
                <c:pt idx="19">
                  <c:v>5.3699999999999998E-2</c:v>
                </c:pt>
                <c:pt idx="20">
                  <c:v>5.2200000000000003E-2</c:v>
                </c:pt>
                <c:pt idx="21">
                  <c:v>5.0700000000000002E-2</c:v>
                </c:pt>
                <c:pt idx="22">
                  <c:v>4.9299999999999997E-2</c:v>
                </c:pt>
                <c:pt idx="23">
                  <c:v>4.4900000000000002E-2</c:v>
                </c:pt>
                <c:pt idx="24">
                  <c:v>3.1899999999999998E-2</c:v>
                </c:pt>
                <c:pt idx="25">
                  <c:v>3.1E-2</c:v>
                </c:pt>
                <c:pt idx="26">
                  <c:v>3.0200000000000001E-2</c:v>
                </c:pt>
                <c:pt idx="27">
                  <c:v>2.93E-2</c:v>
                </c:pt>
                <c:pt idx="28">
                  <c:v>2.8500000000000001E-2</c:v>
                </c:pt>
                <c:pt idx="29">
                  <c:v>2.7699999999999999E-2</c:v>
                </c:pt>
                <c:pt idx="30">
                  <c:v>2.69E-2</c:v>
                </c:pt>
                <c:pt idx="31">
                  <c:v>2.6200000000000001E-2</c:v>
                </c:pt>
                <c:pt idx="32">
                  <c:v>2.5399999999999999E-2</c:v>
                </c:pt>
                <c:pt idx="33">
                  <c:v>2.47E-2</c:v>
                </c:pt>
                <c:pt idx="34">
                  <c:v>0</c:v>
                </c:pt>
                <c:pt idx="35">
                  <c:v>0</c:v>
                </c:pt>
                <c:pt idx="36">
                  <c:v>0</c:v>
                </c:pt>
                <c:pt idx="37">
                  <c:v>0</c:v>
                </c:pt>
              </c:numCache>
            </c:numRef>
          </c:val>
          <c:extLst>
            <c:ext xmlns:c16="http://schemas.microsoft.com/office/drawing/2014/chart" uri="{C3380CC4-5D6E-409C-BE32-E72D297353CC}">
              <c16:uniqueId val="{00000001-6D00-42AF-9323-7B175B48B476}"/>
            </c:ext>
          </c:extLst>
        </c:ser>
        <c:ser>
          <c:idx val="3"/>
          <c:order val="3"/>
          <c:tx>
            <c:strRef>
              <c:f>'Gráfico A4.2'!$F$3</c:f>
              <c:strCache>
                <c:ptCount val="1"/>
                <c:pt idx="0">
                  <c:v>Fiscalía</c:v>
                </c:pt>
              </c:strCache>
            </c:strRef>
          </c:tx>
          <c:spPr>
            <a:solidFill>
              <a:srgbClr val="B61F9F"/>
            </a:solidFill>
            <a:ln>
              <a:noFill/>
            </a:ln>
            <a:effectLst/>
          </c:spPr>
          <c:cat>
            <c:numRef>
              <c:f>'Gráfico A4.2'!$B$4:$B$41</c:f>
              <c:numCache>
                <c:formatCode>General</c:formatCode>
                <c:ptCount val="38"/>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pt idx="36">
                  <c:v>2051</c:v>
                </c:pt>
                <c:pt idx="37">
                  <c:v>2052</c:v>
                </c:pt>
              </c:numCache>
            </c:numRef>
          </c:cat>
          <c:val>
            <c:numRef>
              <c:f>'Gráfico A4.2'!$F$4:$F$41</c:f>
              <c:numCache>
                <c:formatCode>0.0000</c:formatCode>
                <c:ptCount val="38"/>
                <c:pt idx="6">
                  <c:v>0</c:v>
                </c:pt>
                <c:pt idx="7">
                  <c:v>0</c:v>
                </c:pt>
                <c:pt idx="8">
                  <c:v>0</c:v>
                </c:pt>
                <c:pt idx="9">
                  <c:v>3.5999999999999999E-3</c:v>
                </c:pt>
                <c:pt idx="10">
                  <c:v>3.3999999999999998E-3</c:v>
                </c:pt>
                <c:pt idx="11">
                  <c:v>3.3E-3</c:v>
                </c:pt>
                <c:pt idx="12">
                  <c:v>3.2000000000000002E-3</c:v>
                </c:pt>
                <c:pt idx="13">
                  <c:v>3.0999999999999999E-3</c:v>
                </c:pt>
                <c:pt idx="14">
                  <c:v>3.0000000000000001E-3</c:v>
                </c:pt>
                <c:pt idx="15">
                  <c:v>2.8999999999999998E-3</c:v>
                </c:pt>
                <c:pt idx="16">
                  <c:v>2.8E-3</c:v>
                </c:pt>
                <c:pt idx="17">
                  <c:v>2.7000000000000001E-3</c:v>
                </c:pt>
                <c:pt idx="18">
                  <c:v>2.7000000000000001E-3</c:v>
                </c:pt>
                <c:pt idx="19">
                  <c:v>2.5999999999999999E-3</c:v>
                </c:pt>
                <c:pt idx="20">
                  <c:v>2.5000000000000001E-3</c:v>
                </c:pt>
                <c:pt idx="21">
                  <c:v>2.3999999999999998E-3</c:v>
                </c:pt>
                <c:pt idx="22">
                  <c:v>2.3E-3</c:v>
                </c:pt>
                <c:pt idx="23">
                  <c:v>2.3E-3</c:v>
                </c:pt>
                <c:pt idx="24">
                  <c:v>2.2000000000000001E-3</c:v>
                </c:pt>
                <c:pt idx="25">
                  <c:v>2.0999999999999999E-3</c:v>
                </c:pt>
                <c:pt idx="26">
                  <c:v>2.0999999999999999E-3</c:v>
                </c:pt>
                <c:pt idx="27">
                  <c:v>2E-3</c:v>
                </c:pt>
                <c:pt idx="28">
                  <c:v>1.9E-3</c:v>
                </c:pt>
                <c:pt idx="29">
                  <c:v>1.9E-3</c:v>
                </c:pt>
                <c:pt idx="30">
                  <c:v>1.8E-3</c:v>
                </c:pt>
                <c:pt idx="31">
                  <c:v>0</c:v>
                </c:pt>
                <c:pt idx="32">
                  <c:v>0</c:v>
                </c:pt>
                <c:pt idx="33">
                  <c:v>0</c:v>
                </c:pt>
                <c:pt idx="34">
                  <c:v>0</c:v>
                </c:pt>
                <c:pt idx="35">
                  <c:v>0</c:v>
                </c:pt>
                <c:pt idx="36">
                  <c:v>0</c:v>
                </c:pt>
                <c:pt idx="37">
                  <c:v>0</c:v>
                </c:pt>
              </c:numCache>
            </c:numRef>
          </c:val>
          <c:extLst>
            <c:ext xmlns:c16="http://schemas.microsoft.com/office/drawing/2014/chart" uri="{C3380CC4-5D6E-409C-BE32-E72D297353CC}">
              <c16:uniqueId val="{00000002-6D00-42AF-9323-7B175B48B476}"/>
            </c:ext>
          </c:extLst>
        </c:ser>
        <c:ser>
          <c:idx val="4"/>
          <c:order val="4"/>
          <c:tx>
            <c:strRef>
              <c:f>'Gráfico A4.2'!$G$3</c:f>
              <c:strCache>
                <c:ptCount val="1"/>
                <c:pt idx="0">
                  <c:v>Disponible</c:v>
                </c:pt>
              </c:strCache>
            </c:strRef>
          </c:tx>
          <c:spPr>
            <a:pattFill prst="dashVert">
              <a:fgClr>
                <a:srgbClr val="08C5A8"/>
              </a:fgClr>
              <a:bgClr>
                <a:sysClr val="window" lastClr="FFFFFF"/>
              </a:bgClr>
            </a:pattFill>
            <a:ln>
              <a:noFill/>
            </a:ln>
            <a:effectLst/>
          </c:spPr>
          <c:cat>
            <c:numRef>
              <c:f>'Gráfico A4.2'!$B$4:$B$41</c:f>
              <c:numCache>
                <c:formatCode>General</c:formatCode>
                <c:ptCount val="38"/>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pt idx="36">
                  <c:v>2051</c:v>
                </c:pt>
                <c:pt idx="37">
                  <c:v>2052</c:v>
                </c:pt>
              </c:numCache>
            </c:numRef>
          </c:cat>
          <c:val>
            <c:numRef>
              <c:f>'Gráfico A4.2'!$G$4:$G$41</c:f>
              <c:numCache>
                <c:formatCode>0.0000</c:formatCode>
                <c:ptCount val="38"/>
                <c:pt idx="0">
                  <c:v>4.6699999999999998E-2</c:v>
                </c:pt>
                <c:pt idx="1">
                  <c:v>3.5999999999999999E-3</c:v>
                </c:pt>
                <c:pt idx="2">
                  <c:v>0.2324</c:v>
                </c:pt>
                <c:pt idx="3">
                  <c:v>0.19400000000000001</c:v>
                </c:pt>
                <c:pt idx="4">
                  <c:v>0.1033</c:v>
                </c:pt>
                <c:pt idx="5">
                  <c:v>4.4299999999999999E-2</c:v>
                </c:pt>
                <c:pt idx="6">
                  <c:v>5.3900000000000003E-2</c:v>
                </c:pt>
                <c:pt idx="7">
                  <c:v>2.12E-2</c:v>
                </c:pt>
                <c:pt idx="8">
                  <c:v>7.2400000000000006E-2</c:v>
                </c:pt>
                <c:pt idx="9">
                  <c:v>5.1400000000000001E-2</c:v>
                </c:pt>
                <c:pt idx="10">
                  <c:v>5.6500000000000002E-2</c:v>
                </c:pt>
                <c:pt idx="11">
                  <c:v>6.2100000000000002E-2</c:v>
                </c:pt>
                <c:pt idx="12">
                  <c:v>6.8199999999999997E-2</c:v>
                </c:pt>
                <c:pt idx="13">
                  <c:v>0.14449999999999999</c:v>
                </c:pt>
                <c:pt idx="14">
                  <c:v>0.1638</c:v>
                </c:pt>
                <c:pt idx="15">
                  <c:v>0.18329999999999999</c:v>
                </c:pt>
                <c:pt idx="16">
                  <c:v>0.1249</c:v>
                </c:pt>
                <c:pt idx="17">
                  <c:v>0.15609999999999999</c:v>
                </c:pt>
                <c:pt idx="18">
                  <c:v>0.2099</c:v>
                </c:pt>
                <c:pt idx="19">
                  <c:v>0.20979999999999999</c:v>
                </c:pt>
                <c:pt idx="20">
                  <c:v>0.26800000000000002</c:v>
                </c:pt>
                <c:pt idx="21">
                  <c:v>0.28070000000000001</c:v>
                </c:pt>
                <c:pt idx="22">
                  <c:v>0.10879999999999999</c:v>
                </c:pt>
                <c:pt idx="23">
                  <c:v>0.1212</c:v>
                </c:pt>
                <c:pt idx="24">
                  <c:v>0.1633</c:v>
                </c:pt>
                <c:pt idx="25">
                  <c:v>0.18129999999999999</c:v>
                </c:pt>
                <c:pt idx="26">
                  <c:v>0.21</c:v>
                </c:pt>
                <c:pt idx="27">
                  <c:v>0.21229999999999999</c:v>
                </c:pt>
                <c:pt idx="28">
                  <c:v>0.2145</c:v>
                </c:pt>
                <c:pt idx="29">
                  <c:v>0.24329999999999999</c:v>
                </c:pt>
                <c:pt idx="30">
                  <c:v>0.25979999999999998</c:v>
                </c:pt>
                <c:pt idx="31">
                  <c:v>0.26719999999999999</c:v>
                </c:pt>
                <c:pt idx="32">
                  <c:v>0.26819999999999999</c:v>
                </c:pt>
                <c:pt idx="33">
                  <c:v>0.26910000000000001</c:v>
                </c:pt>
                <c:pt idx="34">
                  <c:v>0.29399999999999998</c:v>
                </c:pt>
                <c:pt idx="35">
                  <c:v>0.29420000000000002</c:v>
                </c:pt>
                <c:pt idx="36">
                  <c:v>0.3</c:v>
                </c:pt>
                <c:pt idx="37">
                  <c:v>0.3</c:v>
                </c:pt>
              </c:numCache>
            </c:numRef>
          </c:val>
          <c:extLst>
            <c:ext xmlns:c16="http://schemas.microsoft.com/office/drawing/2014/chart" uri="{C3380CC4-5D6E-409C-BE32-E72D297353CC}">
              <c16:uniqueId val="{00000003-6D00-42AF-9323-7B175B48B476}"/>
            </c:ext>
          </c:extLst>
        </c:ser>
        <c:dLbls>
          <c:showLegendKey val="0"/>
          <c:showVal val="0"/>
          <c:showCatName val="0"/>
          <c:showSerName val="0"/>
          <c:showPercent val="0"/>
          <c:showBubbleSize val="0"/>
        </c:dLbls>
        <c:axId val="763623536"/>
        <c:axId val="763604816"/>
      </c:areaChart>
      <c:lineChart>
        <c:grouping val="stacked"/>
        <c:varyColors val="0"/>
        <c:ser>
          <c:idx val="0"/>
          <c:order val="0"/>
          <c:tx>
            <c:strRef>
              <c:f>'Gráfico A4.2'!$C$3</c:f>
              <c:strCache>
                <c:ptCount val="1"/>
                <c:pt idx="0">
                  <c:v>Total APP</c:v>
                </c:pt>
              </c:strCache>
            </c:strRef>
          </c:tx>
          <c:spPr>
            <a:ln w="15875" cap="rnd">
              <a:solidFill>
                <a:srgbClr val="08C5A8"/>
              </a:solidFill>
              <a:prstDash val="sysDash"/>
              <a:round/>
            </a:ln>
            <a:effectLst/>
          </c:spPr>
          <c:marker>
            <c:symbol val="none"/>
          </c:marker>
          <c:cat>
            <c:numRef>
              <c:f>'Gráfico A4.2'!$B$4:$B$41</c:f>
              <c:numCache>
                <c:formatCode>General</c:formatCode>
                <c:ptCount val="38"/>
                <c:pt idx="0">
                  <c:v>2015</c:v>
                </c:pt>
                <c:pt idx="1">
                  <c:v>2016</c:v>
                </c:pt>
                <c:pt idx="2">
                  <c:v>2017</c:v>
                </c:pt>
                <c:pt idx="3">
                  <c:v>2018</c:v>
                </c:pt>
                <c:pt idx="4">
                  <c:v>2019</c:v>
                </c:pt>
                <c:pt idx="5">
                  <c:v>2020</c:v>
                </c:pt>
                <c:pt idx="6">
                  <c:v>2021</c:v>
                </c:pt>
                <c:pt idx="7">
                  <c:v>2022</c:v>
                </c:pt>
                <c:pt idx="8">
                  <c:v>2023</c:v>
                </c:pt>
                <c:pt idx="9">
                  <c:v>2024</c:v>
                </c:pt>
                <c:pt idx="10">
                  <c:v>2025</c:v>
                </c:pt>
                <c:pt idx="11">
                  <c:v>2026</c:v>
                </c:pt>
                <c:pt idx="12">
                  <c:v>2027</c:v>
                </c:pt>
                <c:pt idx="13">
                  <c:v>2028</c:v>
                </c:pt>
                <c:pt idx="14">
                  <c:v>2029</c:v>
                </c:pt>
                <c:pt idx="15">
                  <c:v>2030</c:v>
                </c:pt>
                <c:pt idx="16">
                  <c:v>2031</c:v>
                </c:pt>
                <c:pt idx="17">
                  <c:v>2032</c:v>
                </c:pt>
                <c:pt idx="18">
                  <c:v>2033</c:v>
                </c:pt>
                <c:pt idx="19">
                  <c:v>2034</c:v>
                </c:pt>
                <c:pt idx="20">
                  <c:v>2035</c:v>
                </c:pt>
                <c:pt idx="21">
                  <c:v>2036</c:v>
                </c:pt>
                <c:pt idx="22">
                  <c:v>2037</c:v>
                </c:pt>
                <c:pt idx="23">
                  <c:v>2038</c:v>
                </c:pt>
                <c:pt idx="24">
                  <c:v>2039</c:v>
                </c:pt>
                <c:pt idx="25">
                  <c:v>2040</c:v>
                </c:pt>
                <c:pt idx="26">
                  <c:v>2041</c:v>
                </c:pt>
                <c:pt idx="27">
                  <c:v>2042</c:v>
                </c:pt>
                <c:pt idx="28">
                  <c:v>2043</c:v>
                </c:pt>
                <c:pt idx="29">
                  <c:v>2044</c:v>
                </c:pt>
                <c:pt idx="30">
                  <c:v>2045</c:v>
                </c:pt>
                <c:pt idx="31">
                  <c:v>2046</c:v>
                </c:pt>
                <c:pt idx="32">
                  <c:v>2047</c:v>
                </c:pt>
                <c:pt idx="33">
                  <c:v>2048</c:v>
                </c:pt>
                <c:pt idx="34">
                  <c:v>2049</c:v>
                </c:pt>
                <c:pt idx="35">
                  <c:v>2050</c:v>
                </c:pt>
                <c:pt idx="36">
                  <c:v>2051</c:v>
                </c:pt>
                <c:pt idx="37">
                  <c:v>2052</c:v>
                </c:pt>
              </c:numCache>
            </c:numRef>
          </c:cat>
          <c:val>
            <c:numRef>
              <c:f>'Gráfico A4.2'!$C$4:$C$41</c:f>
              <c:numCache>
                <c:formatCode>0.0000</c:formatCode>
                <c:ptCount val="38"/>
                <c:pt idx="0">
                  <c:v>0.05</c:v>
                </c:pt>
                <c:pt idx="1">
                  <c:v>0.1</c:v>
                </c:pt>
                <c:pt idx="2">
                  <c:v>0.35</c:v>
                </c:pt>
                <c:pt idx="3">
                  <c:v>0.35</c:v>
                </c:pt>
                <c:pt idx="4">
                  <c:v>0.35</c:v>
                </c:pt>
                <c:pt idx="5">
                  <c:v>0.4</c:v>
                </c:pt>
                <c:pt idx="6">
                  <c:v>0.55000000000000004</c:v>
                </c:pt>
                <c:pt idx="7">
                  <c:v>0.56999999999999995</c:v>
                </c:pt>
                <c:pt idx="8">
                  <c:v>0.6</c:v>
                </c:pt>
                <c:pt idx="9">
                  <c:v>0.6</c:v>
                </c:pt>
                <c:pt idx="10">
                  <c:v>0.6</c:v>
                </c:pt>
                <c:pt idx="11">
                  <c:v>0.6</c:v>
                </c:pt>
                <c:pt idx="12">
                  <c:v>0.6</c:v>
                </c:pt>
                <c:pt idx="13">
                  <c:v>0.66</c:v>
                </c:pt>
                <c:pt idx="14">
                  <c:v>0.66</c:v>
                </c:pt>
                <c:pt idx="15">
                  <c:v>0.66</c:v>
                </c:pt>
                <c:pt idx="16">
                  <c:v>0.6</c:v>
                </c:pt>
                <c:pt idx="17">
                  <c:v>0.6</c:v>
                </c:pt>
                <c:pt idx="18">
                  <c:v>0.6</c:v>
                </c:pt>
                <c:pt idx="19">
                  <c:v>0.5</c:v>
                </c:pt>
                <c:pt idx="20">
                  <c:v>0.5</c:v>
                </c:pt>
                <c:pt idx="21">
                  <c:v>0.5</c:v>
                </c:pt>
                <c:pt idx="22">
                  <c:v>0.3</c:v>
                </c:pt>
                <c:pt idx="23">
                  <c:v>0.3</c:v>
                </c:pt>
                <c:pt idx="24">
                  <c:v>0.3</c:v>
                </c:pt>
                <c:pt idx="25">
                  <c:v>0.3</c:v>
                </c:pt>
                <c:pt idx="26">
                  <c:v>0.3</c:v>
                </c:pt>
                <c:pt idx="27">
                  <c:v>0.3</c:v>
                </c:pt>
                <c:pt idx="28">
                  <c:v>0.3</c:v>
                </c:pt>
                <c:pt idx="29">
                  <c:v>0.3</c:v>
                </c:pt>
                <c:pt idx="30">
                  <c:v>0.3</c:v>
                </c:pt>
                <c:pt idx="31">
                  <c:v>0.3</c:v>
                </c:pt>
                <c:pt idx="32">
                  <c:v>0.3</c:v>
                </c:pt>
                <c:pt idx="33">
                  <c:v>0.3</c:v>
                </c:pt>
                <c:pt idx="34">
                  <c:v>0.3</c:v>
                </c:pt>
                <c:pt idx="35">
                  <c:v>0.3</c:v>
                </c:pt>
                <c:pt idx="36">
                  <c:v>0.3</c:v>
                </c:pt>
                <c:pt idx="37">
                  <c:v>0.3</c:v>
                </c:pt>
              </c:numCache>
            </c:numRef>
          </c:val>
          <c:smooth val="0"/>
          <c:extLst>
            <c:ext xmlns:c16="http://schemas.microsoft.com/office/drawing/2014/chart" uri="{C3380CC4-5D6E-409C-BE32-E72D297353CC}">
              <c16:uniqueId val="{00000004-6D00-42AF-9323-7B175B48B476}"/>
            </c:ext>
          </c:extLst>
        </c:ser>
        <c:dLbls>
          <c:showLegendKey val="0"/>
          <c:showVal val="0"/>
          <c:showCatName val="0"/>
          <c:showSerName val="0"/>
          <c:showPercent val="0"/>
          <c:showBubbleSize val="0"/>
        </c:dLbls>
        <c:marker val="1"/>
        <c:smooth val="0"/>
        <c:axId val="426624576"/>
        <c:axId val="426612928"/>
      </c:lineChart>
      <c:catAx>
        <c:axId val="7636235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11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763604816"/>
        <c:crosses val="autoZero"/>
        <c:auto val="1"/>
        <c:lblAlgn val="ctr"/>
        <c:lblOffset val="100"/>
        <c:tickLblSkip val="3"/>
        <c:noMultiLvlLbl val="0"/>
      </c:catAx>
      <c:valAx>
        <c:axId val="763604816"/>
        <c:scaling>
          <c:orientation val="minMax"/>
        </c:scaling>
        <c:delete val="0"/>
        <c:axPos val="l"/>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lang="en-US" sz="11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763623536"/>
        <c:crosses val="autoZero"/>
        <c:crossBetween val="between"/>
      </c:valAx>
      <c:valAx>
        <c:axId val="426612928"/>
        <c:scaling>
          <c:orientation val="minMax"/>
        </c:scaling>
        <c:delete val="1"/>
        <c:axPos val="r"/>
        <c:numFmt formatCode="0.0000" sourceLinked="1"/>
        <c:majorTickMark val="out"/>
        <c:minorTickMark val="none"/>
        <c:tickLblPos val="nextTo"/>
        <c:crossAx val="426624576"/>
        <c:crosses val="max"/>
        <c:crossBetween val="between"/>
      </c:valAx>
      <c:catAx>
        <c:axId val="426624576"/>
        <c:scaling>
          <c:orientation val="minMax"/>
        </c:scaling>
        <c:delete val="1"/>
        <c:axPos val="b"/>
        <c:numFmt formatCode="General" sourceLinked="1"/>
        <c:majorTickMark val="out"/>
        <c:minorTickMark val="none"/>
        <c:tickLblPos val="nextTo"/>
        <c:crossAx val="42661292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lang="en-US" sz="11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zero"/>
    <c:showDLblsOverMax val="0"/>
  </c:chart>
  <c:spPr>
    <a:solidFill>
      <a:schemeClr val="bg1"/>
    </a:solidFill>
    <a:ln w="9525" cap="flat" cmpd="sng" algn="ctr">
      <a:noFill/>
      <a:round/>
    </a:ln>
    <a:effectLst/>
  </c:spPr>
  <c:txPr>
    <a:bodyPr/>
    <a:lstStyle/>
    <a:p>
      <a:pPr>
        <a:defRPr lang="en-US" sz="1000" b="0" i="0" u="none" strike="noStrike" kern="1200" baseline="0">
          <a:solidFill>
            <a:schemeClr val="tx1"/>
          </a:solidFill>
          <a:latin typeface="+mn-lt"/>
          <a:ea typeface="+mn-ea"/>
          <a:cs typeface="+mn-cs"/>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8.2052035032216517E-2"/>
          <c:y val="0.14351851851851852"/>
          <c:w val="0.84979554669358148"/>
          <c:h val="0.66617016622922132"/>
        </c:manualLayout>
      </c:layout>
      <c:barChart>
        <c:barDir val="col"/>
        <c:grouping val="clustered"/>
        <c:varyColors val="0"/>
        <c:ser>
          <c:idx val="0"/>
          <c:order val="0"/>
          <c:tx>
            <c:strRef>
              <c:f>'Gráfico A4.3'!$A$13</c:f>
              <c:strCache>
                <c:ptCount val="1"/>
                <c:pt idx="0">
                  <c:v>Decreto PGN (sin deuda)</c:v>
                </c:pt>
              </c:strCache>
            </c:strRef>
          </c:tx>
          <c:spPr>
            <a:solidFill>
              <a:srgbClr val="6B04AA"/>
            </a:solidFill>
            <a:ln>
              <a:noFill/>
            </a:ln>
            <a:effectLst/>
          </c:spPr>
          <c:invertIfNegative val="0"/>
          <c:cat>
            <c:numRef>
              <c:f>'Gráfico A4.3'!$B$12:$L$12</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'Gráfico A4.3'!$B$13:$L$13</c:f>
              <c:numCache>
                <c:formatCode>0.00</c:formatCode>
                <c:ptCount val="11"/>
                <c:pt idx="0">
                  <c:v>126.6</c:v>
                </c:pt>
                <c:pt idx="1">
                  <c:v>140.1</c:v>
                </c:pt>
                <c:pt idx="2">
                  <c:v>160.5</c:v>
                </c:pt>
                <c:pt idx="3">
                  <c:v>168.8</c:v>
                </c:pt>
                <c:pt idx="4">
                  <c:v>168.2</c:v>
                </c:pt>
                <c:pt idx="5">
                  <c:v>172.1</c:v>
                </c:pt>
                <c:pt idx="6">
                  <c:v>187.5</c:v>
                </c:pt>
                <c:pt idx="7">
                  <c:v>207.1</c:v>
                </c:pt>
                <c:pt idx="8">
                  <c:v>218.1</c:v>
                </c:pt>
                <c:pt idx="9">
                  <c:v>243.5</c:v>
                </c:pt>
                <c:pt idx="10">
                  <c:v>278.7</c:v>
                </c:pt>
              </c:numCache>
            </c:numRef>
          </c:val>
          <c:extLst>
            <c:ext xmlns:c16="http://schemas.microsoft.com/office/drawing/2014/chart" uri="{C3380CC4-5D6E-409C-BE32-E72D297353CC}">
              <c16:uniqueId val="{00000000-3869-9A4C-BE78-DB8C2B841523}"/>
            </c:ext>
          </c:extLst>
        </c:ser>
        <c:ser>
          <c:idx val="1"/>
          <c:order val="1"/>
          <c:tx>
            <c:strRef>
              <c:f>'Gráfico A4.3'!$A$14</c:f>
              <c:strCache>
                <c:ptCount val="1"/>
                <c:pt idx="0">
                  <c:v>Total VF</c:v>
                </c:pt>
              </c:strCache>
            </c:strRef>
          </c:tx>
          <c:spPr>
            <a:solidFill>
              <a:srgbClr val="B61F9F"/>
            </a:solidFill>
            <a:ln>
              <a:noFill/>
            </a:ln>
            <a:effectLst/>
          </c:spPr>
          <c:invertIfNegative val="0"/>
          <c:cat>
            <c:numRef>
              <c:f>'Gráfico A4.3'!$B$12:$L$12</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'Gráfico A4.3'!$B$14:$L$14</c:f>
              <c:numCache>
                <c:formatCode>0.00</c:formatCode>
                <c:ptCount val="11"/>
                <c:pt idx="0">
                  <c:v>14.7</c:v>
                </c:pt>
                <c:pt idx="1">
                  <c:v>21</c:v>
                </c:pt>
                <c:pt idx="2">
                  <c:v>24.6</c:v>
                </c:pt>
                <c:pt idx="3">
                  <c:v>22</c:v>
                </c:pt>
                <c:pt idx="4">
                  <c:v>19.899999999999999</c:v>
                </c:pt>
                <c:pt idx="5">
                  <c:v>24.1</c:v>
                </c:pt>
                <c:pt idx="6">
                  <c:v>22.2</c:v>
                </c:pt>
                <c:pt idx="7">
                  <c:v>20.2</c:v>
                </c:pt>
                <c:pt idx="8">
                  <c:v>21.7</c:v>
                </c:pt>
                <c:pt idx="9">
                  <c:v>26.3</c:v>
                </c:pt>
                <c:pt idx="10">
                  <c:v>32.799999999999997</c:v>
                </c:pt>
              </c:numCache>
            </c:numRef>
          </c:val>
          <c:extLst>
            <c:ext xmlns:c16="http://schemas.microsoft.com/office/drawing/2014/chart" uri="{C3380CC4-5D6E-409C-BE32-E72D297353CC}">
              <c16:uniqueId val="{00000001-3869-9A4C-BE78-DB8C2B841523}"/>
            </c:ext>
          </c:extLst>
        </c:ser>
        <c:dLbls>
          <c:showLegendKey val="0"/>
          <c:showVal val="0"/>
          <c:showCatName val="0"/>
          <c:showSerName val="0"/>
          <c:showPercent val="0"/>
          <c:showBubbleSize val="0"/>
        </c:dLbls>
        <c:gapWidth val="15"/>
        <c:overlap val="100"/>
        <c:axId val="893003744"/>
        <c:axId val="893004160"/>
      </c:barChart>
      <c:lineChart>
        <c:grouping val="standard"/>
        <c:varyColors val="0"/>
        <c:ser>
          <c:idx val="2"/>
          <c:order val="2"/>
          <c:tx>
            <c:strRef>
              <c:f>'Gráfico A4.3'!$A$15</c:f>
              <c:strCache>
                <c:ptCount val="1"/>
                <c:pt idx="0">
                  <c:v>% PGN</c:v>
                </c:pt>
              </c:strCache>
            </c:strRef>
          </c:tx>
          <c:spPr>
            <a:ln w="22225" cap="rnd">
              <a:solidFill>
                <a:srgbClr val="08C5A8"/>
              </a:solidFill>
              <a:prstDash val="sys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8C5A8"/>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A4.3'!$B$12:$L$12</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'Gráfico A4.3'!$B$15:$L$15</c:f>
              <c:numCache>
                <c:formatCode>0.0</c:formatCode>
                <c:ptCount val="11"/>
                <c:pt idx="0">
                  <c:v>11.6</c:v>
                </c:pt>
                <c:pt idx="1">
                  <c:v>15</c:v>
                </c:pt>
                <c:pt idx="2">
                  <c:v>15.3</c:v>
                </c:pt>
                <c:pt idx="3">
                  <c:v>13</c:v>
                </c:pt>
                <c:pt idx="4">
                  <c:v>11.8</c:v>
                </c:pt>
                <c:pt idx="5">
                  <c:v>14</c:v>
                </c:pt>
                <c:pt idx="6">
                  <c:v>11.9</c:v>
                </c:pt>
                <c:pt idx="7">
                  <c:v>9.8000000000000007</c:v>
                </c:pt>
                <c:pt idx="8">
                  <c:v>9.9</c:v>
                </c:pt>
                <c:pt idx="9">
                  <c:v>10.8</c:v>
                </c:pt>
                <c:pt idx="10">
                  <c:v>11.8</c:v>
                </c:pt>
              </c:numCache>
            </c:numRef>
          </c:val>
          <c:smooth val="0"/>
          <c:extLst>
            <c:ext xmlns:c16="http://schemas.microsoft.com/office/drawing/2014/chart" uri="{C3380CC4-5D6E-409C-BE32-E72D297353CC}">
              <c16:uniqueId val="{00000002-3869-9A4C-BE78-DB8C2B841523}"/>
            </c:ext>
          </c:extLst>
        </c:ser>
        <c:dLbls>
          <c:showLegendKey val="0"/>
          <c:showVal val="0"/>
          <c:showCatName val="0"/>
          <c:showSerName val="0"/>
          <c:showPercent val="0"/>
          <c:showBubbleSize val="0"/>
        </c:dLbls>
        <c:marker val="1"/>
        <c:smooth val="0"/>
        <c:axId val="893017056"/>
        <c:axId val="893005408"/>
      </c:lineChart>
      <c:catAx>
        <c:axId val="893003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893004160"/>
        <c:crosses val="autoZero"/>
        <c:auto val="1"/>
        <c:lblAlgn val="ctr"/>
        <c:lblOffset val="100"/>
        <c:noMultiLvlLbl val="0"/>
      </c:catAx>
      <c:valAx>
        <c:axId val="893004160"/>
        <c:scaling>
          <c:orientation val="minMax"/>
          <c:max val="280"/>
          <c:min val="0"/>
        </c:scaling>
        <c:delete val="0"/>
        <c:axPos val="l"/>
        <c:title>
          <c:tx>
            <c:rich>
              <a:bodyPr rot="0" spcFirstLastPara="1" vertOverflow="ellipsis"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r>
                  <a:rPr lang="en-US" sz="900" b="0" baseline="0">
                    <a:solidFill>
                      <a:srgbClr val="404040"/>
                    </a:solidFill>
                  </a:rPr>
                  <a:t>$Billones</a:t>
                </a:r>
                <a:endParaRPr lang="en-US" sz="900" b="0">
                  <a:solidFill>
                    <a:srgbClr val="404040"/>
                  </a:solidFill>
                </a:endParaRPr>
              </a:p>
            </c:rich>
          </c:tx>
          <c:layout>
            <c:manualLayout>
              <c:xMode val="edge"/>
              <c:yMode val="edge"/>
              <c:x val="2.4487509470000756E-3"/>
              <c:y val="2.8096383785360165E-2"/>
            </c:manualLayout>
          </c:layout>
          <c:overlay val="0"/>
          <c:spPr>
            <a:noFill/>
            <a:ln>
              <a:noFill/>
            </a:ln>
            <a:effectLst/>
          </c:spPr>
          <c:txPr>
            <a:bodyPr rot="0" spcFirstLastPara="1" vertOverflow="ellipsis"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893003744"/>
        <c:crosses val="autoZero"/>
        <c:crossBetween val="between"/>
        <c:majorUnit val="70"/>
        <c:minorUnit val="11"/>
      </c:valAx>
      <c:valAx>
        <c:axId val="893005408"/>
        <c:scaling>
          <c:orientation val="minMax"/>
          <c:max val="16"/>
        </c:scaling>
        <c:delete val="0"/>
        <c:axPos val="r"/>
        <c:numFmt formatCode="0" sourceLinked="0"/>
        <c:majorTickMark val="none"/>
        <c:minorTickMark val="none"/>
        <c:tickLblPos val="none"/>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crossAx val="893017056"/>
        <c:crosses val="max"/>
        <c:crossBetween val="between"/>
        <c:majorUnit val="4"/>
      </c:valAx>
      <c:catAx>
        <c:axId val="893017056"/>
        <c:scaling>
          <c:orientation val="minMax"/>
        </c:scaling>
        <c:delete val="1"/>
        <c:axPos val="t"/>
        <c:numFmt formatCode="General" sourceLinked="1"/>
        <c:majorTickMark val="none"/>
        <c:minorTickMark val="none"/>
        <c:tickLblPos val="nextTo"/>
        <c:crossAx val="893005408"/>
        <c:crosses val="max"/>
        <c:auto val="1"/>
        <c:lblAlgn val="ctr"/>
        <c:lblOffset val="100"/>
        <c:noMultiLvlLbl val="0"/>
      </c:catAx>
      <c:spPr>
        <a:noFill/>
        <a:ln>
          <a:noFill/>
        </a:ln>
        <a:effectLst/>
      </c:spPr>
    </c:plotArea>
    <c:legend>
      <c:legendPos val="b"/>
      <c:layout>
        <c:manualLayout>
          <c:xMode val="edge"/>
          <c:yMode val="edge"/>
          <c:x val="2.3979815117040507E-2"/>
          <c:y val="0.90569249167049315"/>
          <c:w val="0.92675373241758763"/>
          <c:h val="9.4307357457031393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1"/>
    <c:plotArea>
      <c:layout>
        <c:manualLayout>
          <c:layoutTarget val="inner"/>
          <c:xMode val="edge"/>
          <c:yMode val="edge"/>
          <c:x val="7.2435780888484194E-2"/>
          <c:y val="0.12747848780097051"/>
          <c:w val="0.83958349556131795"/>
          <c:h val="0.6726232091079134"/>
        </c:manualLayout>
      </c:layout>
      <c:barChart>
        <c:barDir val="col"/>
        <c:grouping val="clustered"/>
        <c:varyColors val="0"/>
        <c:ser>
          <c:idx val="0"/>
          <c:order val="0"/>
          <c:tx>
            <c:strRef>
              <c:f>'Gráfico A4.3'!$A$5</c:f>
              <c:strCache>
                <c:ptCount val="1"/>
                <c:pt idx="0">
                  <c:v>Total VF</c:v>
                </c:pt>
              </c:strCache>
            </c:strRef>
          </c:tx>
          <c:spPr>
            <a:solidFill>
              <a:srgbClr val="B61F9F"/>
            </a:solidFill>
            <a:ln>
              <a:noFill/>
            </a:ln>
            <a:effectLst/>
          </c:spPr>
          <c:invertIfNegative val="0"/>
          <c:cat>
            <c:numRef>
              <c:f>'Gráfico A4.3'!$B$4:$L$4</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'Gráfico A4.3'!$B$5:$L$5</c:f>
              <c:numCache>
                <c:formatCode>0.0</c:formatCode>
                <c:ptCount val="11"/>
                <c:pt idx="0">
                  <c:v>14.7</c:v>
                </c:pt>
                <c:pt idx="1">
                  <c:v>21</c:v>
                </c:pt>
                <c:pt idx="2">
                  <c:v>24.6</c:v>
                </c:pt>
                <c:pt idx="3">
                  <c:v>22</c:v>
                </c:pt>
                <c:pt idx="4">
                  <c:v>19.899999999999999</c:v>
                </c:pt>
                <c:pt idx="5">
                  <c:v>24.1</c:v>
                </c:pt>
                <c:pt idx="6">
                  <c:v>22.2</c:v>
                </c:pt>
                <c:pt idx="7">
                  <c:v>20.2</c:v>
                </c:pt>
                <c:pt idx="8">
                  <c:v>21.7</c:v>
                </c:pt>
                <c:pt idx="9">
                  <c:v>26.3</c:v>
                </c:pt>
                <c:pt idx="10">
                  <c:v>32.799999999999997</c:v>
                </c:pt>
              </c:numCache>
            </c:numRef>
          </c:val>
          <c:extLst>
            <c:ext xmlns:c16="http://schemas.microsoft.com/office/drawing/2014/chart" uri="{C3380CC4-5D6E-409C-BE32-E72D297353CC}">
              <c16:uniqueId val="{00000000-304B-B040-89C9-24E6FDA44376}"/>
            </c:ext>
          </c:extLst>
        </c:ser>
        <c:ser>
          <c:idx val="1"/>
          <c:order val="1"/>
          <c:tx>
            <c:strRef>
              <c:f>'Gráfico A4.3'!$A$6</c:f>
              <c:strCache>
                <c:ptCount val="1"/>
                <c:pt idx="0">
                  <c:v>Compromiso</c:v>
                </c:pt>
              </c:strCache>
            </c:strRef>
          </c:tx>
          <c:spPr>
            <a:solidFill>
              <a:srgbClr val="48A4E4"/>
            </a:solidFill>
            <a:ln>
              <a:noFill/>
            </a:ln>
            <a:effectLst/>
          </c:spPr>
          <c:invertIfNegative val="0"/>
          <c:cat>
            <c:numRef>
              <c:f>'Gráfico A4.3'!$B$4:$L$4</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'Gráfico A4.3'!$B$6:$L$6</c:f>
              <c:numCache>
                <c:formatCode>0.0</c:formatCode>
                <c:ptCount val="11"/>
                <c:pt idx="0">
                  <c:v>11.1</c:v>
                </c:pt>
                <c:pt idx="1">
                  <c:v>16.399999999999999</c:v>
                </c:pt>
                <c:pt idx="2">
                  <c:v>19.3</c:v>
                </c:pt>
                <c:pt idx="3">
                  <c:v>16.600000000000001</c:v>
                </c:pt>
                <c:pt idx="4">
                  <c:v>17</c:v>
                </c:pt>
                <c:pt idx="5">
                  <c:v>20.2</c:v>
                </c:pt>
                <c:pt idx="6">
                  <c:v>18.5</c:v>
                </c:pt>
                <c:pt idx="7">
                  <c:v>16.600000000000001</c:v>
                </c:pt>
                <c:pt idx="8">
                  <c:v>17.100000000000001</c:v>
                </c:pt>
                <c:pt idx="9">
                  <c:v>20.9</c:v>
                </c:pt>
                <c:pt idx="10">
                  <c:v>28.3</c:v>
                </c:pt>
              </c:numCache>
            </c:numRef>
          </c:val>
          <c:extLst>
            <c:ext xmlns:c16="http://schemas.microsoft.com/office/drawing/2014/chart" uri="{C3380CC4-5D6E-409C-BE32-E72D297353CC}">
              <c16:uniqueId val="{00000001-304B-B040-89C9-24E6FDA44376}"/>
            </c:ext>
          </c:extLst>
        </c:ser>
        <c:dLbls>
          <c:showLegendKey val="0"/>
          <c:showVal val="0"/>
          <c:showCatName val="0"/>
          <c:showSerName val="0"/>
          <c:showPercent val="0"/>
          <c:showBubbleSize val="0"/>
        </c:dLbls>
        <c:gapWidth val="20"/>
        <c:overlap val="100"/>
        <c:axId val="839550880"/>
        <c:axId val="839537152"/>
      </c:barChart>
      <c:lineChart>
        <c:grouping val="standard"/>
        <c:varyColors val="0"/>
        <c:ser>
          <c:idx val="2"/>
          <c:order val="2"/>
          <c:tx>
            <c:strRef>
              <c:f>'Gráfico A4.3'!$A$7</c:f>
              <c:strCache>
                <c:ptCount val="1"/>
                <c:pt idx="0">
                  <c:v>%Compromiso/VF</c:v>
                </c:pt>
              </c:strCache>
            </c:strRef>
          </c:tx>
          <c:spPr>
            <a:ln w="22225" cap="rnd">
              <a:solidFill>
                <a:srgbClr val="08C5A8"/>
              </a:solidFill>
              <a:prstDash val="sysDash"/>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8C5A8"/>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'Gráfico A4.3'!$B$4:$L$4</c:f>
              <c:numCache>
                <c:formatCode>General</c:formatCode>
                <c:ptCount val="11"/>
                <c:pt idx="0">
                  <c:v>2012</c:v>
                </c:pt>
                <c:pt idx="1">
                  <c:v>2013</c:v>
                </c:pt>
                <c:pt idx="2">
                  <c:v>2014</c:v>
                </c:pt>
                <c:pt idx="3">
                  <c:v>2015</c:v>
                </c:pt>
                <c:pt idx="4">
                  <c:v>2016</c:v>
                </c:pt>
                <c:pt idx="5">
                  <c:v>2017</c:v>
                </c:pt>
                <c:pt idx="6">
                  <c:v>2018</c:v>
                </c:pt>
                <c:pt idx="7">
                  <c:v>2019</c:v>
                </c:pt>
                <c:pt idx="8">
                  <c:v>2020</c:v>
                </c:pt>
                <c:pt idx="9">
                  <c:v>2021</c:v>
                </c:pt>
                <c:pt idx="10">
                  <c:v>2022</c:v>
                </c:pt>
              </c:numCache>
            </c:numRef>
          </c:cat>
          <c:val>
            <c:numRef>
              <c:f>'Gráfico A4.3'!$B$7:$L$7</c:f>
              <c:numCache>
                <c:formatCode>_-* #,##0.0_-;\-* #,##0.0_-;_-* "-"_-;_-@_-</c:formatCode>
                <c:ptCount val="11"/>
                <c:pt idx="0">
                  <c:v>75.400000000000006</c:v>
                </c:pt>
                <c:pt idx="1">
                  <c:v>77.900000000000006</c:v>
                </c:pt>
                <c:pt idx="2">
                  <c:v>78.400000000000006</c:v>
                </c:pt>
                <c:pt idx="3">
                  <c:v>75.400000000000006</c:v>
                </c:pt>
                <c:pt idx="4">
                  <c:v>85.2</c:v>
                </c:pt>
                <c:pt idx="5">
                  <c:v>84</c:v>
                </c:pt>
                <c:pt idx="6">
                  <c:v>83.4</c:v>
                </c:pt>
                <c:pt idx="7">
                  <c:v>82</c:v>
                </c:pt>
                <c:pt idx="8">
                  <c:v>79.2</c:v>
                </c:pt>
                <c:pt idx="9">
                  <c:v>79.5</c:v>
                </c:pt>
                <c:pt idx="10">
                  <c:v>86.2</c:v>
                </c:pt>
              </c:numCache>
            </c:numRef>
          </c:val>
          <c:smooth val="0"/>
          <c:extLst>
            <c:ext xmlns:c16="http://schemas.microsoft.com/office/drawing/2014/chart" uri="{C3380CC4-5D6E-409C-BE32-E72D297353CC}">
              <c16:uniqueId val="{00000002-304B-B040-89C9-24E6FDA44376}"/>
            </c:ext>
          </c:extLst>
        </c:ser>
        <c:dLbls>
          <c:showLegendKey val="0"/>
          <c:showVal val="0"/>
          <c:showCatName val="0"/>
          <c:showSerName val="0"/>
          <c:showPercent val="0"/>
          <c:showBubbleSize val="0"/>
        </c:dLbls>
        <c:marker val="1"/>
        <c:smooth val="0"/>
        <c:axId val="561140960"/>
        <c:axId val="839566272"/>
      </c:lineChart>
      <c:catAx>
        <c:axId val="8395508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839537152"/>
        <c:crosses val="autoZero"/>
        <c:auto val="1"/>
        <c:lblAlgn val="ctr"/>
        <c:lblOffset val="100"/>
        <c:noMultiLvlLbl val="0"/>
      </c:catAx>
      <c:valAx>
        <c:axId val="839537152"/>
        <c:scaling>
          <c:orientation val="minMax"/>
          <c:max val="35"/>
          <c:min val="0"/>
        </c:scaling>
        <c:delete val="0"/>
        <c:axPos val="l"/>
        <c:title>
          <c:tx>
            <c:rich>
              <a:bodyPr rot="0" spcFirstLastPara="1" vertOverflow="ellipsis" wrap="square" anchor="ctr" anchorCtr="1"/>
              <a:lstStyle/>
              <a:p>
                <a:pPr>
                  <a:defRPr sz="800" b="0" i="0" u="none" strike="noStrike" kern="1200" baseline="0">
                    <a:solidFill>
                      <a:srgbClr val="404040"/>
                    </a:solidFill>
                    <a:latin typeface="Arial" panose="020B0604020202020204" pitchFamily="34" charset="0"/>
                    <a:ea typeface="+mn-ea"/>
                    <a:cs typeface="Arial" panose="020B0604020202020204" pitchFamily="34" charset="0"/>
                  </a:defRPr>
                </a:pPr>
                <a:r>
                  <a:rPr lang="en-US" sz="900" b="0" baseline="0">
                    <a:solidFill>
                      <a:srgbClr val="404040"/>
                    </a:solidFill>
                  </a:rPr>
                  <a:t> $Billones</a:t>
                </a:r>
                <a:endParaRPr lang="en-US" sz="900" b="0">
                  <a:solidFill>
                    <a:srgbClr val="404040"/>
                  </a:solidFill>
                </a:endParaRPr>
              </a:p>
            </c:rich>
          </c:tx>
          <c:layout>
            <c:manualLayout>
              <c:xMode val="edge"/>
              <c:yMode val="edge"/>
              <c:x val="0"/>
              <c:y val="3.8241203711253356E-2"/>
            </c:manualLayout>
          </c:layout>
          <c:overlay val="0"/>
          <c:spPr>
            <a:noFill/>
            <a:ln>
              <a:noFill/>
            </a:ln>
            <a:effectLst/>
          </c:spPr>
          <c:txPr>
            <a:bodyPr rot="0" spcFirstLastPara="1" vertOverflow="ellipsis" wrap="square" anchor="ctr" anchorCtr="1"/>
            <a:lstStyle/>
            <a:p>
              <a:pPr>
                <a:defRPr sz="8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839550880"/>
        <c:crosses val="autoZero"/>
        <c:crossBetween val="between"/>
        <c:majorUnit val="7"/>
      </c:valAx>
      <c:valAx>
        <c:axId val="839566272"/>
        <c:scaling>
          <c:orientation val="minMax"/>
          <c:max val="90"/>
          <c:min val="0"/>
        </c:scaling>
        <c:delete val="0"/>
        <c:axPos val="r"/>
        <c:numFmt formatCode="_(* #,##0_);_(* \(#,##0\);_(* &quot;-&quot;_);_(@_)" sourceLinked="0"/>
        <c:majorTickMark val="out"/>
        <c:minorTickMark val="none"/>
        <c:tickLblPos val="none"/>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Arial" panose="020B0604020202020204" pitchFamily="34" charset="0"/>
                <a:ea typeface="+mn-ea"/>
                <a:cs typeface="Arial" panose="020B0604020202020204" pitchFamily="34" charset="0"/>
              </a:defRPr>
            </a:pPr>
            <a:endParaRPr lang="es-CO"/>
          </a:p>
        </c:txPr>
        <c:crossAx val="561140960"/>
        <c:crosses val="max"/>
        <c:crossBetween val="between"/>
        <c:majorUnit val="30"/>
      </c:valAx>
      <c:catAx>
        <c:axId val="561140960"/>
        <c:scaling>
          <c:orientation val="minMax"/>
        </c:scaling>
        <c:delete val="1"/>
        <c:axPos val="b"/>
        <c:numFmt formatCode="General" sourceLinked="1"/>
        <c:majorTickMark val="out"/>
        <c:minorTickMark val="none"/>
        <c:tickLblPos val="nextTo"/>
        <c:crossAx val="839566272"/>
        <c:crosses val="autoZero"/>
        <c:auto val="1"/>
        <c:lblAlgn val="ctr"/>
        <c:lblOffset val="100"/>
        <c:noMultiLvlLbl val="0"/>
      </c:catAx>
      <c:spPr>
        <a:noFill/>
        <a:ln>
          <a:noFill/>
        </a:ln>
        <a:effectLst/>
      </c:spPr>
    </c:plotArea>
    <c:legend>
      <c:legendPos val="b"/>
      <c:layout>
        <c:manualLayout>
          <c:xMode val="edge"/>
          <c:yMode val="edge"/>
          <c:x val="0"/>
          <c:y val="0.88179665565899135"/>
          <c:w val="0.99090955116890911"/>
          <c:h val="9.0964173698686146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solidFill>
      <a:schemeClr val="bg1"/>
    </a:solidFill>
    <a:ln w="9525" cap="flat" cmpd="sng" algn="ctr">
      <a:noFill/>
      <a:round/>
    </a:ln>
    <a:effectLst/>
  </c:spPr>
  <c:txPr>
    <a:bodyPr/>
    <a:lstStyle/>
    <a:p>
      <a:pPr>
        <a:defRPr sz="8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229885057471263E-2"/>
          <c:y val="0"/>
          <c:w val="0.95954022988505749"/>
          <c:h val="0.77881068920439012"/>
        </c:manualLayout>
      </c:layout>
      <c:barChart>
        <c:barDir val="col"/>
        <c:grouping val="stacked"/>
        <c:varyColors val="0"/>
        <c:ser>
          <c:idx val="0"/>
          <c:order val="0"/>
          <c:tx>
            <c:strRef>
              <c:f>'Gráfico A5.1'!$C$4</c:f>
              <c:strCache>
                <c:ptCount val="1"/>
                <c:pt idx="0">
                  <c:v>Permanente</c:v>
                </c:pt>
              </c:strCache>
            </c:strRef>
          </c:tx>
          <c:spPr>
            <a:solidFill>
              <a:srgbClr val="B61F9F"/>
            </a:solidFill>
            <a:ln w="25400">
              <a:noFill/>
            </a:ln>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00-4C46-4CB9-B119-186FCAD58E12}"/>
                </c:ext>
              </c:extLst>
            </c:dLbl>
            <c:dLbl>
              <c:idx val="9"/>
              <c:delete val="1"/>
              <c:extLst>
                <c:ext xmlns:c15="http://schemas.microsoft.com/office/drawing/2012/chart" uri="{CE6537A1-D6FC-4f65-9D91-7224C49458BB}"/>
                <c:ext xmlns:c16="http://schemas.microsoft.com/office/drawing/2014/chart" uri="{C3380CC4-5D6E-409C-BE32-E72D297353CC}">
                  <c16:uniqueId val="{00000001-4C46-4CB9-B119-186FCAD58E12}"/>
                </c:ext>
              </c:extLst>
            </c:dLbl>
            <c:dLbl>
              <c:idx val="10"/>
              <c:delete val="1"/>
              <c:extLst>
                <c:ext xmlns:c15="http://schemas.microsoft.com/office/drawing/2012/chart" uri="{CE6537A1-D6FC-4f65-9D91-7224C49458BB}"/>
                <c:ext xmlns:c16="http://schemas.microsoft.com/office/drawing/2014/chart" uri="{C3380CC4-5D6E-409C-BE32-E72D297353CC}">
                  <c16:uniqueId val="{00000002-4C46-4CB9-B119-186FCAD58E12}"/>
                </c:ext>
              </c:extLst>
            </c:dLbl>
            <c:spPr>
              <a:noFill/>
              <a:ln w="25400">
                <a:noFill/>
              </a:ln>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A5.1'!$B$5:$B$16</c:f>
              <c:strCache>
                <c:ptCount val="12"/>
                <c:pt idx="0">
                  <c:v>Promedio
2003-2010</c:v>
                </c:pt>
                <c:pt idx="1">
                  <c:v>2011</c:v>
                </c:pt>
                <c:pt idx="2">
                  <c:v>2012</c:v>
                </c:pt>
                <c:pt idx="3">
                  <c:v>2013</c:v>
                </c:pt>
                <c:pt idx="4">
                  <c:v>2014</c:v>
                </c:pt>
                <c:pt idx="5">
                  <c:v>2015</c:v>
                </c:pt>
                <c:pt idx="6">
                  <c:v>2016</c:v>
                </c:pt>
                <c:pt idx="7">
                  <c:v>2017</c:v>
                </c:pt>
                <c:pt idx="8">
                  <c:v>2018</c:v>
                </c:pt>
                <c:pt idx="9">
                  <c:v>2019</c:v>
                </c:pt>
                <c:pt idx="10">
                  <c:v>2020</c:v>
                </c:pt>
                <c:pt idx="11">
                  <c:v>2021</c:v>
                </c:pt>
              </c:strCache>
            </c:strRef>
          </c:cat>
          <c:val>
            <c:numRef>
              <c:f>'Gráfico A5.1'!$C$5:$C$16</c:f>
              <c:numCache>
                <c:formatCode>#,##0</c:formatCode>
                <c:ptCount val="12"/>
                <c:pt idx="0">
                  <c:v>1293.4000000000001</c:v>
                </c:pt>
                <c:pt idx="1">
                  <c:v>3979.4</c:v>
                </c:pt>
                <c:pt idx="2">
                  <c:v>1843.8</c:v>
                </c:pt>
                <c:pt idx="3">
                  <c:v>3235.7</c:v>
                </c:pt>
                <c:pt idx="4">
                  <c:v>1321.7</c:v>
                </c:pt>
                <c:pt idx="5">
                  <c:v>26.3</c:v>
                </c:pt>
                <c:pt idx="6">
                  <c:v>3388.1</c:v>
                </c:pt>
                <c:pt idx="7">
                  <c:v>301.89999999999998</c:v>
                </c:pt>
                <c:pt idx="8">
                  <c:v>380.3</c:v>
                </c:pt>
                <c:pt idx="9">
                  <c:v>99.2</c:v>
                </c:pt>
                <c:pt idx="10">
                  <c:v>91.8</c:v>
                </c:pt>
                <c:pt idx="11">
                  <c:v>1337.2</c:v>
                </c:pt>
              </c:numCache>
            </c:numRef>
          </c:val>
          <c:extLst>
            <c:ext xmlns:c16="http://schemas.microsoft.com/office/drawing/2014/chart" uri="{C3380CC4-5D6E-409C-BE32-E72D297353CC}">
              <c16:uniqueId val="{00000003-4C46-4CB9-B119-186FCAD58E12}"/>
            </c:ext>
          </c:extLst>
        </c:ser>
        <c:ser>
          <c:idx val="1"/>
          <c:order val="1"/>
          <c:tx>
            <c:strRef>
              <c:f>'Gráfico A5.1'!$D$4</c:f>
              <c:strCache>
                <c:ptCount val="1"/>
                <c:pt idx="0">
                  <c:v>Transitorio</c:v>
                </c:pt>
              </c:strCache>
            </c:strRef>
          </c:tx>
          <c:spPr>
            <a:solidFill>
              <a:srgbClr val="6B04AA"/>
            </a:solidFill>
            <a:ln w="25400">
              <a:noFill/>
            </a:ln>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4-4C46-4CB9-B119-186FCAD58E12}"/>
                </c:ext>
              </c:extLst>
            </c:dLbl>
            <c:dLbl>
              <c:idx val="7"/>
              <c:delete val="1"/>
              <c:extLst>
                <c:ext xmlns:c15="http://schemas.microsoft.com/office/drawing/2012/chart" uri="{CE6537A1-D6FC-4f65-9D91-7224C49458BB}"/>
                <c:ext xmlns:c16="http://schemas.microsoft.com/office/drawing/2014/chart" uri="{C3380CC4-5D6E-409C-BE32-E72D297353CC}">
                  <c16:uniqueId val="{00000005-4C46-4CB9-B119-186FCAD58E12}"/>
                </c:ext>
              </c:extLst>
            </c:dLbl>
            <c:dLbl>
              <c:idx val="9"/>
              <c:delete val="1"/>
              <c:extLst>
                <c:ext xmlns:c15="http://schemas.microsoft.com/office/drawing/2012/chart" uri="{CE6537A1-D6FC-4f65-9D91-7224C49458BB}"/>
                <c:ext xmlns:c16="http://schemas.microsoft.com/office/drawing/2014/chart" uri="{C3380CC4-5D6E-409C-BE32-E72D297353CC}">
                  <c16:uniqueId val="{00000006-4C46-4CB9-B119-186FCAD58E12}"/>
                </c:ext>
              </c:extLst>
            </c:dLbl>
            <c:dLbl>
              <c:idx val="10"/>
              <c:delete val="1"/>
              <c:extLst>
                <c:ext xmlns:c15="http://schemas.microsoft.com/office/drawing/2012/chart" uri="{CE6537A1-D6FC-4f65-9D91-7224C49458BB}"/>
                <c:ext xmlns:c16="http://schemas.microsoft.com/office/drawing/2014/chart" uri="{C3380CC4-5D6E-409C-BE32-E72D297353CC}">
                  <c16:uniqueId val="{00000007-4C46-4CB9-B119-186FCAD58E12}"/>
                </c:ext>
              </c:extLst>
            </c:dLbl>
            <c:spPr>
              <a:noFill/>
              <a:ln w="25400">
                <a:noFill/>
              </a:ln>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A5.1'!$B$5:$B$16</c:f>
              <c:strCache>
                <c:ptCount val="12"/>
                <c:pt idx="0">
                  <c:v>Promedio
2003-2010</c:v>
                </c:pt>
                <c:pt idx="1">
                  <c:v>2011</c:v>
                </c:pt>
                <c:pt idx="2">
                  <c:v>2012</c:v>
                </c:pt>
                <c:pt idx="3">
                  <c:v>2013</c:v>
                </c:pt>
                <c:pt idx="4">
                  <c:v>2014</c:v>
                </c:pt>
                <c:pt idx="5">
                  <c:v>2015</c:v>
                </c:pt>
                <c:pt idx="6">
                  <c:v>2016</c:v>
                </c:pt>
                <c:pt idx="7">
                  <c:v>2017</c:v>
                </c:pt>
                <c:pt idx="8">
                  <c:v>2018</c:v>
                </c:pt>
                <c:pt idx="9">
                  <c:v>2019</c:v>
                </c:pt>
                <c:pt idx="10">
                  <c:v>2020</c:v>
                </c:pt>
                <c:pt idx="11">
                  <c:v>2021</c:v>
                </c:pt>
              </c:strCache>
            </c:strRef>
          </c:cat>
          <c:val>
            <c:numRef>
              <c:f>'Gráfico A5.1'!$D$5:$D$16</c:f>
              <c:numCache>
                <c:formatCode>#,##0</c:formatCode>
                <c:ptCount val="12"/>
                <c:pt idx="0">
                  <c:v>647.79999999999995</c:v>
                </c:pt>
                <c:pt idx="1">
                  <c:v>2160.4</c:v>
                </c:pt>
                <c:pt idx="2">
                  <c:v>3287.2</c:v>
                </c:pt>
                <c:pt idx="3">
                  <c:v>77.900000000000006</c:v>
                </c:pt>
                <c:pt idx="4">
                  <c:v>2063.9</c:v>
                </c:pt>
                <c:pt idx="5">
                  <c:v>634.1</c:v>
                </c:pt>
                <c:pt idx="6">
                  <c:v>459.6</c:v>
                </c:pt>
                <c:pt idx="7">
                  <c:v>3.5</c:v>
                </c:pt>
                <c:pt idx="8">
                  <c:v>305.8</c:v>
                </c:pt>
                <c:pt idx="9">
                  <c:v>19.3</c:v>
                </c:pt>
                <c:pt idx="10">
                  <c:v>74.8</c:v>
                </c:pt>
                <c:pt idx="11">
                  <c:v>235</c:v>
                </c:pt>
              </c:numCache>
            </c:numRef>
          </c:val>
          <c:extLst>
            <c:ext xmlns:c16="http://schemas.microsoft.com/office/drawing/2014/chart" uri="{C3380CC4-5D6E-409C-BE32-E72D297353CC}">
              <c16:uniqueId val="{00000008-4C46-4CB9-B119-186FCAD58E12}"/>
            </c:ext>
          </c:extLst>
        </c:ser>
        <c:dLbls>
          <c:showLegendKey val="0"/>
          <c:showVal val="0"/>
          <c:showCatName val="0"/>
          <c:showSerName val="0"/>
          <c:showPercent val="0"/>
          <c:showBubbleSize val="0"/>
        </c:dLbls>
        <c:gapWidth val="30"/>
        <c:overlap val="100"/>
        <c:axId val="455488848"/>
        <c:axId val="1"/>
      </c:barChart>
      <c:lineChart>
        <c:grouping val="stacked"/>
        <c:varyColors val="0"/>
        <c:ser>
          <c:idx val="2"/>
          <c:order val="2"/>
          <c:tx>
            <c:strRef>
              <c:f>'Gráfico A5.1'!$E$4</c:f>
              <c:strCache>
                <c:ptCount val="1"/>
                <c:pt idx="0">
                  <c:v>Total</c:v>
                </c:pt>
              </c:strCache>
            </c:strRef>
          </c:tx>
          <c:spPr>
            <a:ln w="28575">
              <a:noFill/>
            </a:ln>
          </c:spPr>
          <c:marker>
            <c:symbol val="circle"/>
            <c:size val="5"/>
            <c:spPr>
              <a:solidFill>
                <a:srgbClr val="48A4E4"/>
              </a:solidFill>
              <a:ln w="9525">
                <a:noFill/>
              </a:ln>
            </c:spPr>
          </c:marker>
          <c:dLbls>
            <c:spPr>
              <a:noFill/>
              <a:ln w="25400">
                <a:noFill/>
              </a:ln>
            </c:spPr>
            <c:txPr>
              <a:bodyPr rot="0" spcFirstLastPara="1" vertOverflow="ellipsis" vert="horz" wrap="square" lIns="38100" tIns="19050" rIns="38100" bIns="19050" anchor="ctr" anchorCtr="1">
                <a:spAutoFit/>
              </a:bodyPr>
              <a:lstStyle/>
              <a:p>
                <a:pPr>
                  <a:defRPr sz="12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A5.1'!$B$5:$B$16</c:f>
              <c:strCache>
                <c:ptCount val="12"/>
                <c:pt idx="0">
                  <c:v>Promedio
2003-2010</c:v>
                </c:pt>
                <c:pt idx="1">
                  <c:v>2011</c:v>
                </c:pt>
                <c:pt idx="2">
                  <c:v>2012</c:v>
                </c:pt>
                <c:pt idx="3">
                  <c:v>2013</c:v>
                </c:pt>
                <c:pt idx="4">
                  <c:v>2014</c:v>
                </c:pt>
                <c:pt idx="5">
                  <c:v>2015</c:v>
                </c:pt>
                <c:pt idx="6">
                  <c:v>2016</c:v>
                </c:pt>
                <c:pt idx="7">
                  <c:v>2017</c:v>
                </c:pt>
                <c:pt idx="8">
                  <c:v>2018</c:v>
                </c:pt>
                <c:pt idx="9">
                  <c:v>2019</c:v>
                </c:pt>
                <c:pt idx="10">
                  <c:v>2020</c:v>
                </c:pt>
                <c:pt idx="11">
                  <c:v>2021</c:v>
                </c:pt>
              </c:strCache>
            </c:strRef>
          </c:cat>
          <c:val>
            <c:numRef>
              <c:f>'Gráfico A5.1'!$E$5:$E$16</c:f>
              <c:numCache>
                <c:formatCode>#,##0</c:formatCode>
                <c:ptCount val="12"/>
                <c:pt idx="0">
                  <c:v>1941.1</c:v>
                </c:pt>
                <c:pt idx="1">
                  <c:v>6139.8</c:v>
                </c:pt>
                <c:pt idx="2">
                  <c:v>5131</c:v>
                </c:pt>
                <c:pt idx="3">
                  <c:v>3313.6</c:v>
                </c:pt>
                <c:pt idx="4">
                  <c:v>3385.6</c:v>
                </c:pt>
                <c:pt idx="5">
                  <c:v>660.4</c:v>
                </c:pt>
                <c:pt idx="6">
                  <c:v>3847.7</c:v>
                </c:pt>
                <c:pt idx="7">
                  <c:v>305.5</c:v>
                </c:pt>
                <c:pt idx="8">
                  <c:v>686.1</c:v>
                </c:pt>
                <c:pt idx="9">
                  <c:v>118.5</c:v>
                </c:pt>
                <c:pt idx="10">
                  <c:v>166.6</c:v>
                </c:pt>
                <c:pt idx="11">
                  <c:v>1572.2</c:v>
                </c:pt>
              </c:numCache>
            </c:numRef>
          </c:val>
          <c:smooth val="0"/>
          <c:extLst>
            <c:ext xmlns:c16="http://schemas.microsoft.com/office/drawing/2014/chart" uri="{C3380CC4-5D6E-409C-BE32-E72D297353CC}">
              <c16:uniqueId val="{00000009-4C46-4CB9-B119-186FCAD58E12}"/>
            </c:ext>
          </c:extLst>
        </c:ser>
        <c:dLbls>
          <c:showLegendKey val="0"/>
          <c:showVal val="0"/>
          <c:showCatName val="0"/>
          <c:showSerName val="0"/>
          <c:showPercent val="0"/>
          <c:showBubbleSize val="0"/>
        </c:dLbls>
        <c:marker val="1"/>
        <c:smooth val="0"/>
        <c:axId val="455488848"/>
        <c:axId val="1"/>
      </c:lineChart>
      <c:catAx>
        <c:axId val="4554888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2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
        <c:crosses val="autoZero"/>
        <c:auto val="1"/>
        <c:lblAlgn val="ctr"/>
        <c:lblOffset val="100"/>
        <c:noMultiLvlLbl val="0"/>
      </c:catAx>
      <c:valAx>
        <c:axId val="1"/>
        <c:scaling>
          <c:orientation val="minMax"/>
        </c:scaling>
        <c:delete val="1"/>
        <c:axPos val="l"/>
        <c:numFmt formatCode="#,##0" sourceLinked="1"/>
        <c:majorTickMark val="out"/>
        <c:minorTickMark val="none"/>
        <c:tickLblPos val="nextTo"/>
        <c:crossAx val="455488848"/>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12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a:noFill/>
    </a:ln>
  </c:spPr>
  <c:txPr>
    <a:bodyPr/>
    <a:lstStyle/>
    <a:p>
      <a:pPr>
        <a:defRPr sz="1000">
          <a:solidFill>
            <a:srgbClr val="40404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522118055555556"/>
          <c:y val="2.3518518518518518E-2"/>
          <c:w val="0.73409826388888888"/>
          <c:h val="0.74649351851851853"/>
        </c:manualLayout>
      </c:layout>
      <c:barChart>
        <c:barDir val="col"/>
        <c:grouping val="clustered"/>
        <c:varyColors val="0"/>
        <c:ser>
          <c:idx val="0"/>
          <c:order val="0"/>
          <c:tx>
            <c:strRef>
              <c:f>'Gráfico A7.1'!$B$4</c:f>
              <c:strCache>
                <c:ptCount val="1"/>
                <c:pt idx="0">
                  <c:v>$ MM</c:v>
                </c:pt>
              </c:strCache>
            </c:strRef>
          </c:tx>
          <c:spPr>
            <a:solidFill>
              <a:srgbClr val="6B04AA"/>
            </a:solidFill>
            <a:ln>
              <a:noFill/>
            </a:ln>
            <a:effectLst/>
          </c:spPr>
          <c:invertIfNegative val="0"/>
          <c:dLbls>
            <c:spPr>
              <a:noFill/>
              <a:ln>
                <a:noFill/>
              </a:ln>
              <a:effectLst/>
            </c:spPr>
            <c:txPr>
              <a:bodyPr rot="0" spcFirstLastPara="1" vertOverflow="ellipsis" vert="horz" wrap="square" anchor="ctr" anchorCtr="1"/>
              <a:lstStyle/>
              <a:p>
                <a:pPr>
                  <a:defRPr sz="800" b="1" i="0" u="none" strike="noStrike" kern="1200" baseline="0">
                    <a:solidFill>
                      <a:srgbClr val="6B04AA"/>
                    </a:solidFill>
                    <a:latin typeface="Century Gothic" panose="020B0502020202020204" pitchFamily="34" charset="0"/>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'Gráfico A7.1'!$A$5:$A$16</c15:sqref>
                  </c15:fullRef>
                </c:ext>
              </c:extLst>
              <c:f>'Gráfico A7.1'!$A$6:$A$16</c:f>
              <c:numCache>
                <c:formatCode>General</c:formatCode>
                <c:ptCount val="11"/>
                <c:pt idx="0">
                  <c:v>2023</c:v>
                </c:pt>
                <c:pt idx="1">
                  <c:v>2024</c:v>
                </c:pt>
                <c:pt idx="2">
                  <c:v>2025</c:v>
                </c:pt>
                <c:pt idx="3">
                  <c:v>2026</c:v>
                </c:pt>
                <c:pt idx="4">
                  <c:v>2027</c:v>
                </c:pt>
                <c:pt idx="5">
                  <c:v>2028</c:v>
                </c:pt>
                <c:pt idx="6">
                  <c:v>2029</c:v>
                </c:pt>
                <c:pt idx="7">
                  <c:v>2030</c:v>
                </c:pt>
                <c:pt idx="8">
                  <c:v>2031</c:v>
                </c:pt>
                <c:pt idx="9">
                  <c:v>2032</c:v>
                </c:pt>
                <c:pt idx="10">
                  <c:v>2033</c:v>
                </c:pt>
              </c:numCache>
            </c:numRef>
          </c:cat>
          <c:val>
            <c:numRef>
              <c:extLst>
                <c:ext xmlns:c15="http://schemas.microsoft.com/office/drawing/2012/chart" uri="{02D57815-91ED-43cb-92C2-25804820EDAC}">
                  <c15:fullRef>
                    <c15:sqref>'Gráfico A7.1'!$B$5:$B$16</c15:sqref>
                  </c15:fullRef>
                </c:ext>
              </c:extLst>
              <c:f>'Gráfico A7.1'!$B$6:$B$16</c:f>
              <c:numCache>
                <c:formatCode>#,##0</c:formatCode>
                <c:ptCount val="11"/>
                <c:pt idx="0">
                  <c:v>639.6</c:v>
                </c:pt>
                <c:pt idx="1">
                  <c:v>670.3</c:v>
                </c:pt>
                <c:pt idx="2">
                  <c:v>690.4</c:v>
                </c:pt>
                <c:pt idx="3">
                  <c:v>711.1</c:v>
                </c:pt>
                <c:pt idx="4">
                  <c:v>732.4</c:v>
                </c:pt>
                <c:pt idx="5">
                  <c:v>754.4</c:v>
                </c:pt>
                <c:pt idx="6">
                  <c:v>777</c:v>
                </c:pt>
                <c:pt idx="7">
                  <c:v>800.3</c:v>
                </c:pt>
                <c:pt idx="8">
                  <c:v>824.3</c:v>
                </c:pt>
                <c:pt idx="9">
                  <c:v>849.1</c:v>
                </c:pt>
                <c:pt idx="10">
                  <c:v>874.5</c:v>
                </c:pt>
              </c:numCache>
            </c:numRef>
          </c:val>
          <c:extLst>
            <c:ext xmlns:c16="http://schemas.microsoft.com/office/drawing/2014/chart" uri="{C3380CC4-5D6E-409C-BE32-E72D297353CC}">
              <c16:uniqueId val="{00000000-2FAB-48D2-A669-1C5723070859}"/>
            </c:ext>
          </c:extLst>
        </c:ser>
        <c:dLbls>
          <c:showLegendKey val="0"/>
          <c:showVal val="0"/>
          <c:showCatName val="0"/>
          <c:showSerName val="0"/>
          <c:showPercent val="0"/>
          <c:showBubbleSize val="0"/>
        </c:dLbls>
        <c:gapWidth val="219"/>
        <c:axId val="1089165951"/>
        <c:axId val="1860983663"/>
      </c:barChart>
      <c:lineChart>
        <c:grouping val="standard"/>
        <c:varyColors val="0"/>
        <c:ser>
          <c:idx val="1"/>
          <c:order val="1"/>
          <c:tx>
            <c:strRef>
              <c:f>'Gráfico A7.1'!$C$4</c:f>
              <c:strCache>
                <c:ptCount val="1"/>
                <c:pt idx="0">
                  <c:v>% del PIB</c:v>
                </c:pt>
              </c:strCache>
            </c:strRef>
          </c:tx>
          <c:spPr>
            <a:ln w="28575" cap="rnd">
              <a:solidFill>
                <a:srgbClr val="B61F9F"/>
              </a:solidFill>
              <a:round/>
            </a:ln>
            <a:effectLst/>
          </c:spPr>
          <c:marker>
            <c:symbol val="circle"/>
            <c:size val="17"/>
            <c:spPr>
              <a:solidFill>
                <a:srgbClr val="B61F9F">
                  <a:alpha val="60000"/>
                </a:srgbClr>
              </a:solidFill>
              <a:ln w="9525">
                <a:solidFill>
                  <a:srgbClr val="B61F9F"/>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bg1"/>
                    </a:solidFill>
                    <a:latin typeface="Century Gothic" panose="020B0502020202020204" pitchFamily="34" charset="0"/>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'Gráfico A7.1'!$A$5:$A$16</c15:sqref>
                  </c15:fullRef>
                </c:ext>
              </c:extLst>
              <c:f>'Gráfico A7.1'!$A$6:$A$16</c:f>
              <c:numCache>
                <c:formatCode>General</c:formatCode>
                <c:ptCount val="11"/>
                <c:pt idx="0">
                  <c:v>2023</c:v>
                </c:pt>
                <c:pt idx="1">
                  <c:v>2024</c:v>
                </c:pt>
                <c:pt idx="2">
                  <c:v>2025</c:v>
                </c:pt>
                <c:pt idx="3">
                  <c:v>2026</c:v>
                </c:pt>
                <c:pt idx="4">
                  <c:v>2027</c:v>
                </c:pt>
                <c:pt idx="5">
                  <c:v>2028</c:v>
                </c:pt>
                <c:pt idx="6">
                  <c:v>2029</c:v>
                </c:pt>
                <c:pt idx="7">
                  <c:v>2030</c:v>
                </c:pt>
                <c:pt idx="8">
                  <c:v>2031</c:v>
                </c:pt>
                <c:pt idx="9">
                  <c:v>2032</c:v>
                </c:pt>
                <c:pt idx="10">
                  <c:v>2033</c:v>
                </c:pt>
              </c:numCache>
            </c:numRef>
          </c:cat>
          <c:val>
            <c:numRef>
              <c:extLst>
                <c:ext xmlns:c15="http://schemas.microsoft.com/office/drawing/2012/chart" uri="{02D57815-91ED-43cb-92C2-25804820EDAC}">
                  <c15:fullRef>
                    <c15:sqref>'Gráfico A7.1'!$C$5:$C$16</c15:sqref>
                  </c15:fullRef>
                </c:ext>
              </c:extLst>
              <c:f>'Gráfico A7.1'!$C$6:$C$16</c:f>
              <c:numCache>
                <c:formatCode>#,##0.00</c:formatCode>
                <c:ptCount val="11"/>
                <c:pt idx="0">
                  <c:v>0.04</c:v>
                </c:pt>
                <c:pt idx="1">
                  <c:v>0.04</c:v>
                </c:pt>
                <c:pt idx="2">
                  <c:v>0.04</c:v>
                </c:pt>
                <c:pt idx="3">
                  <c:v>0.04</c:v>
                </c:pt>
                <c:pt idx="4">
                  <c:v>0.04</c:v>
                </c:pt>
                <c:pt idx="5">
                  <c:v>0.04</c:v>
                </c:pt>
                <c:pt idx="6">
                  <c:v>0.04</c:v>
                </c:pt>
                <c:pt idx="7">
                  <c:v>0.04</c:v>
                </c:pt>
                <c:pt idx="8">
                  <c:v>0.04</c:v>
                </c:pt>
                <c:pt idx="9">
                  <c:v>0.03</c:v>
                </c:pt>
                <c:pt idx="10">
                  <c:v>0.03</c:v>
                </c:pt>
              </c:numCache>
            </c:numRef>
          </c:val>
          <c:smooth val="0"/>
          <c:extLst>
            <c:ext xmlns:c16="http://schemas.microsoft.com/office/drawing/2014/chart" uri="{C3380CC4-5D6E-409C-BE32-E72D297353CC}">
              <c16:uniqueId val="{00000001-2FAB-48D2-A669-1C5723070859}"/>
            </c:ext>
          </c:extLst>
        </c:ser>
        <c:dLbls>
          <c:showLegendKey val="0"/>
          <c:showVal val="0"/>
          <c:showCatName val="0"/>
          <c:showSerName val="0"/>
          <c:showPercent val="0"/>
          <c:showBubbleSize val="0"/>
        </c:dLbls>
        <c:marker val="1"/>
        <c:smooth val="0"/>
        <c:axId val="347198607"/>
        <c:axId val="519674831"/>
      </c:lineChart>
      <c:catAx>
        <c:axId val="10891659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crossAx val="1860983663"/>
        <c:crosses val="autoZero"/>
        <c:auto val="1"/>
        <c:lblAlgn val="ctr"/>
        <c:lblOffset val="100"/>
        <c:noMultiLvlLbl val="0"/>
      </c:catAx>
      <c:valAx>
        <c:axId val="1860983663"/>
        <c:scaling>
          <c:orientation val="minMax"/>
        </c:scaling>
        <c:delete val="0"/>
        <c:axPos val="l"/>
        <c:title>
          <c:tx>
            <c:rich>
              <a:bodyPr rot="-5400000" spcFirstLastPara="1" vertOverflow="ellipsis" vert="horz" wrap="square" anchor="ctr" anchorCtr="1"/>
              <a:lstStyle/>
              <a:p>
                <a:pPr>
                  <a:defRPr sz="700" b="0" i="0" u="none" strike="noStrike" kern="1200" baseline="0">
                    <a:solidFill>
                      <a:schemeClr val="tx1">
                        <a:lumMod val="75000"/>
                        <a:lumOff val="25000"/>
                      </a:schemeClr>
                    </a:solidFill>
                    <a:latin typeface="Century Gothic" panose="020B0502020202020204" pitchFamily="34" charset="0"/>
                    <a:ea typeface="+mn-ea"/>
                    <a:cs typeface="+mn-cs"/>
                  </a:defRPr>
                </a:pPr>
                <a:r>
                  <a:rPr lang="es-CO" sz="700">
                    <a:solidFill>
                      <a:schemeClr val="tx1">
                        <a:lumMod val="75000"/>
                        <a:lumOff val="25000"/>
                      </a:schemeClr>
                    </a:solidFill>
                  </a:rPr>
                  <a:t>$MM</a:t>
                </a:r>
              </a:p>
            </c:rich>
          </c:tx>
          <c:overlay val="0"/>
          <c:spPr>
            <a:noFill/>
            <a:ln>
              <a:noFill/>
            </a:ln>
            <a:effectLst/>
          </c:spPr>
          <c:txPr>
            <a:bodyPr rot="-5400000" spcFirstLastPara="1" vertOverflow="ellipsis" vert="horz" wrap="square" anchor="ctr" anchorCtr="1"/>
            <a:lstStyle/>
            <a:p>
              <a:pPr>
                <a:defRPr sz="700" b="0"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crossAx val="1089165951"/>
        <c:crosses val="autoZero"/>
        <c:crossBetween val="between"/>
      </c:valAx>
      <c:valAx>
        <c:axId val="519674831"/>
        <c:scaling>
          <c:orientation val="minMax"/>
          <c:max val="8.0000000000000016E-2"/>
        </c:scaling>
        <c:delete val="0"/>
        <c:axPos val="r"/>
        <c:title>
          <c:tx>
            <c:rich>
              <a:bodyPr rot="-5400000" spcFirstLastPara="1" vertOverflow="ellipsis" vert="horz" wrap="square" anchor="ctr" anchorCtr="1"/>
              <a:lstStyle/>
              <a:p>
                <a:pPr>
                  <a:defRPr sz="700" b="0" i="0" u="none" strike="noStrike" kern="1200" baseline="0">
                    <a:solidFill>
                      <a:schemeClr val="tx1">
                        <a:lumMod val="75000"/>
                        <a:lumOff val="25000"/>
                      </a:schemeClr>
                    </a:solidFill>
                    <a:latin typeface="Century Gothic" panose="020B0502020202020204" pitchFamily="34" charset="0"/>
                    <a:ea typeface="+mn-ea"/>
                    <a:cs typeface="+mn-cs"/>
                  </a:defRPr>
                </a:pPr>
                <a:r>
                  <a:rPr lang="es-CO" sz="700">
                    <a:solidFill>
                      <a:schemeClr val="tx1">
                        <a:lumMod val="75000"/>
                        <a:lumOff val="25000"/>
                      </a:schemeClr>
                    </a:solidFill>
                  </a:rPr>
                  <a:t>% del</a:t>
                </a:r>
                <a:r>
                  <a:rPr lang="es-CO" sz="700" baseline="0">
                    <a:solidFill>
                      <a:schemeClr val="tx1">
                        <a:lumMod val="75000"/>
                        <a:lumOff val="25000"/>
                      </a:schemeClr>
                    </a:solidFill>
                  </a:rPr>
                  <a:t> PIB</a:t>
                </a:r>
                <a:endParaRPr lang="es-CO" sz="700">
                  <a:solidFill>
                    <a:schemeClr val="tx1">
                      <a:lumMod val="75000"/>
                      <a:lumOff val="25000"/>
                    </a:schemeClr>
                  </a:solidFill>
                </a:endParaRPr>
              </a:p>
            </c:rich>
          </c:tx>
          <c:overlay val="0"/>
          <c:spPr>
            <a:noFill/>
            <a:ln>
              <a:noFill/>
            </a:ln>
            <a:effectLst/>
          </c:spPr>
          <c:txPr>
            <a:bodyPr rot="-5400000" spcFirstLastPara="1" vertOverflow="ellipsis" vert="horz" wrap="square" anchor="ctr" anchorCtr="1"/>
            <a:lstStyle/>
            <a:p>
              <a:pPr>
                <a:defRPr sz="700" b="0"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crossAx val="347198607"/>
        <c:crosses val="max"/>
        <c:crossBetween val="between"/>
      </c:valAx>
      <c:catAx>
        <c:axId val="347198607"/>
        <c:scaling>
          <c:orientation val="minMax"/>
        </c:scaling>
        <c:delete val="1"/>
        <c:axPos val="b"/>
        <c:numFmt formatCode="General" sourceLinked="1"/>
        <c:majorTickMark val="out"/>
        <c:minorTickMark val="none"/>
        <c:tickLblPos val="nextTo"/>
        <c:crossAx val="519674831"/>
        <c:crosses val="autoZero"/>
        <c:auto val="1"/>
        <c:lblAlgn val="ctr"/>
        <c:lblOffset val="100"/>
        <c:noMultiLvlLbl val="0"/>
      </c:catAx>
      <c:spPr>
        <a:noFill/>
        <a:ln>
          <a:noFill/>
        </a:ln>
        <a:effectLst/>
      </c:spPr>
    </c:plotArea>
    <c:legend>
      <c:legendPos val="b"/>
      <c:layout>
        <c:manualLayout>
          <c:xMode val="edge"/>
          <c:yMode val="edge"/>
          <c:x val="0.23588333333333333"/>
          <c:y val="0.91617685185185194"/>
          <c:w val="0.51059409722222227"/>
          <c:h val="8.3823148148148147E-2"/>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75000"/>
                  <a:lumOff val="25000"/>
                </a:schemeClr>
              </a:solidFill>
              <a:latin typeface="Century Gothic" panose="020B0502020202020204" pitchFamily="34" charset="0"/>
              <a:ea typeface="+mn-ea"/>
              <a:cs typeface="+mn-cs"/>
            </a:defRPr>
          </a:pPr>
          <a:endParaRPr lang="es-CO"/>
        </a:p>
      </c:txPr>
    </c:legend>
    <c:plotVisOnly val="1"/>
    <c:dispBlanksAs val="gap"/>
    <c:showDLblsOverMax val="0"/>
  </c:chart>
  <c:spPr>
    <a:noFill/>
    <a:ln w="9525" cap="flat" cmpd="sng" algn="ctr">
      <a:noFill/>
      <a:round/>
    </a:ln>
    <a:effectLst/>
  </c:spPr>
  <c:txPr>
    <a:bodyPr/>
    <a:lstStyle/>
    <a:p>
      <a:pPr>
        <a:defRPr>
          <a:latin typeface="Century Gothic" panose="020B050202020202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'Gráfico A1.4'!$B$5</c:f>
              <c:strCache>
                <c:ptCount val="1"/>
                <c:pt idx="0">
                  <c:v>Ingresos Totales</c:v>
                </c:pt>
              </c:strCache>
            </c:strRef>
          </c:tx>
          <c:spPr>
            <a:solidFill>
              <a:srgbClr val="48A4E4"/>
            </a:solidFill>
            <a:ln>
              <a:noFill/>
            </a:ln>
            <a:effectLst/>
          </c:spPr>
          <c:invertIfNegative val="0"/>
          <c:dLbls>
            <c:spPr>
              <a:noFill/>
              <a:ln>
                <a:noFill/>
              </a:ln>
              <a:effectLst/>
            </c:spPr>
            <c:txPr>
              <a:bodyPr rot="-5400000" spcFirstLastPara="1" vertOverflow="ellipsis" wrap="square" anchor="ctr" anchorCtr="1"/>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A1.4'!$C$4:$Q$4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A1.4'!$C$5:$Q$5</c:f>
              <c:numCache>
                <c:formatCode>_-* #,##0.0_-;\-* #,##0.0_-;_-* "-"??_-;_-@_-</c:formatCode>
                <c:ptCount val="15"/>
                <c:pt idx="0">
                  <c:v>10.7</c:v>
                </c:pt>
                <c:pt idx="1">
                  <c:v>12.5</c:v>
                </c:pt>
                <c:pt idx="2">
                  <c:v>11.6</c:v>
                </c:pt>
                <c:pt idx="3">
                  <c:v>10.5</c:v>
                </c:pt>
                <c:pt idx="4">
                  <c:v>11.2</c:v>
                </c:pt>
                <c:pt idx="5">
                  <c:v>11.4</c:v>
                </c:pt>
                <c:pt idx="6">
                  <c:v>11.5</c:v>
                </c:pt>
                <c:pt idx="7">
                  <c:v>11.4</c:v>
                </c:pt>
                <c:pt idx="8">
                  <c:v>11.5</c:v>
                </c:pt>
                <c:pt idx="9">
                  <c:v>11.6</c:v>
                </c:pt>
                <c:pt idx="10">
                  <c:v>11.6</c:v>
                </c:pt>
                <c:pt idx="11">
                  <c:v>11.6</c:v>
                </c:pt>
                <c:pt idx="12">
                  <c:v>11.7</c:v>
                </c:pt>
                <c:pt idx="13">
                  <c:v>11.6</c:v>
                </c:pt>
                <c:pt idx="14">
                  <c:v>11.7</c:v>
                </c:pt>
              </c:numCache>
            </c:numRef>
          </c:val>
          <c:extLst>
            <c:ext xmlns:c16="http://schemas.microsoft.com/office/drawing/2014/chart" uri="{C3380CC4-5D6E-409C-BE32-E72D297353CC}">
              <c16:uniqueId val="{00000000-73F9-0442-B15A-0AAE905CEEF9}"/>
            </c:ext>
          </c:extLst>
        </c:ser>
        <c:ser>
          <c:idx val="1"/>
          <c:order val="1"/>
          <c:tx>
            <c:strRef>
              <c:f>'Gráfico A1.4'!$B$6</c:f>
              <c:strCache>
                <c:ptCount val="1"/>
                <c:pt idx="0">
                  <c:v>Gastos Totales</c:v>
                </c:pt>
              </c:strCache>
            </c:strRef>
          </c:tx>
          <c:spPr>
            <a:solidFill>
              <a:srgbClr val="B61F9F"/>
            </a:solidFill>
            <a:ln>
              <a:noFill/>
            </a:ln>
            <a:effectLst/>
          </c:spPr>
          <c:invertIfNegative val="0"/>
          <c:dLbls>
            <c:numFmt formatCode="_-\-* #,##0.0_-;* #,##0.0_-;_-* &quot;-&quot;??_-;_-@_-" sourceLinked="0"/>
            <c:spPr>
              <a:noFill/>
              <a:ln>
                <a:noFill/>
              </a:ln>
              <a:effectLst/>
            </c:spPr>
            <c:txPr>
              <a:bodyPr rot="-5400000" spcFirstLastPara="1" vertOverflow="ellipsis" wrap="square" anchor="ctr" anchorCtr="1"/>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A1.4'!$C$4:$Q$4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A1.4'!$C$6:$Q$6</c:f>
              <c:numCache>
                <c:formatCode>_-* #,##0.0_-;\-* #,##0.0_-;_-* "-"??_-;_-@_-</c:formatCode>
                <c:ptCount val="15"/>
                <c:pt idx="0">
                  <c:v>-10.3</c:v>
                </c:pt>
                <c:pt idx="1">
                  <c:v>-12</c:v>
                </c:pt>
                <c:pt idx="2">
                  <c:v>-11.2</c:v>
                </c:pt>
                <c:pt idx="3">
                  <c:v>-10.5</c:v>
                </c:pt>
                <c:pt idx="4">
                  <c:v>-11</c:v>
                </c:pt>
                <c:pt idx="5">
                  <c:v>-11.1</c:v>
                </c:pt>
                <c:pt idx="6">
                  <c:v>-11.1</c:v>
                </c:pt>
                <c:pt idx="7">
                  <c:v>-11.1</c:v>
                </c:pt>
                <c:pt idx="8">
                  <c:v>-11.2</c:v>
                </c:pt>
                <c:pt idx="9">
                  <c:v>-11.2</c:v>
                </c:pt>
                <c:pt idx="10">
                  <c:v>-11.2</c:v>
                </c:pt>
                <c:pt idx="11">
                  <c:v>-11.3</c:v>
                </c:pt>
                <c:pt idx="12">
                  <c:v>-11.3</c:v>
                </c:pt>
                <c:pt idx="13">
                  <c:v>-11.3</c:v>
                </c:pt>
                <c:pt idx="14">
                  <c:v>-11.4</c:v>
                </c:pt>
              </c:numCache>
            </c:numRef>
          </c:val>
          <c:extLst>
            <c:ext xmlns:c16="http://schemas.microsoft.com/office/drawing/2014/chart" uri="{C3380CC4-5D6E-409C-BE32-E72D297353CC}">
              <c16:uniqueId val="{00000001-73F9-0442-B15A-0AAE905CEEF9}"/>
            </c:ext>
          </c:extLst>
        </c:ser>
        <c:dLbls>
          <c:showLegendKey val="0"/>
          <c:showVal val="0"/>
          <c:showCatName val="0"/>
          <c:showSerName val="0"/>
          <c:showPercent val="0"/>
          <c:showBubbleSize val="0"/>
        </c:dLbls>
        <c:gapWidth val="50"/>
        <c:overlap val="100"/>
        <c:axId val="1074434016"/>
        <c:axId val="1074434432"/>
      </c:barChart>
      <c:lineChart>
        <c:grouping val="standard"/>
        <c:varyColors val="0"/>
        <c:ser>
          <c:idx val="2"/>
          <c:order val="2"/>
          <c:tx>
            <c:strRef>
              <c:f>'Gráfico A1.4'!$B$7</c:f>
              <c:strCache>
                <c:ptCount val="1"/>
                <c:pt idx="0">
                  <c:v>Balance</c:v>
                </c:pt>
              </c:strCache>
            </c:strRef>
          </c:tx>
          <c:spPr>
            <a:ln w="28575" cap="rnd">
              <a:noFill/>
              <a:round/>
            </a:ln>
            <a:effectLst/>
          </c:spPr>
          <c:marker>
            <c:symbol val="circle"/>
            <c:size val="7"/>
            <c:spPr>
              <a:solidFill>
                <a:srgbClr val="6B04AA"/>
              </a:solidFill>
              <a:ln w="9525">
                <a:noFill/>
              </a:ln>
              <a:effectLst/>
            </c:spPr>
          </c:marker>
          <c:dLbls>
            <c:dLbl>
              <c:idx val="3"/>
              <c:tx>
                <c:rich>
                  <a:bodyPr/>
                  <a:lstStyle/>
                  <a:p>
                    <a:r>
                      <a:rPr lang="en-US"/>
                      <a:t>0,0</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376-584F-8ED8-5A9C2F215D90}"/>
                </c:ext>
              </c:extLst>
            </c:dLbl>
            <c:dLbl>
              <c:idx val="5"/>
              <c:tx>
                <c:rich>
                  <a:bodyPr/>
                  <a:lstStyle/>
                  <a:p>
                    <a:r>
                      <a:rPr lang="en-US"/>
                      <a:t>0,4</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76-584F-8ED8-5A9C2F215D90}"/>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'Gráfico A1.4'!$C$7:$Q$7</c:f>
              <c:numCache>
                <c:formatCode>_-* #,##0.0_-;\-* #,##0.0_-;_-* "-"??_-;_-@_-</c:formatCode>
                <c:ptCount val="15"/>
                <c:pt idx="0">
                  <c:v>0.4</c:v>
                </c:pt>
                <c:pt idx="1">
                  <c:v>0.5</c:v>
                </c:pt>
                <c:pt idx="2">
                  <c:v>0.4</c:v>
                </c:pt>
                <c:pt idx="3">
                  <c:v>0</c:v>
                </c:pt>
                <c:pt idx="4">
                  <c:v>0.2</c:v>
                </c:pt>
                <c:pt idx="5">
                  <c:v>0.3</c:v>
                </c:pt>
                <c:pt idx="6">
                  <c:v>0.3</c:v>
                </c:pt>
                <c:pt idx="7">
                  <c:v>0.3</c:v>
                </c:pt>
                <c:pt idx="8">
                  <c:v>0.3</c:v>
                </c:pt>
                <c:pt idx="9">
                  <c:v>0.3</c:v>
                </c:pt>
                <c:pt idx="10">
                  <c:v>0.3</c:v>
                </c:pt>
                <c:pt idx="11">
                  <c:v>0.3</c:v>
                </c:pt>
                <c:pt idx="12">
                  <c:v>0.3</c:v>
                </c:pt>
                <c:pt idx="13">
                  <c:v>0.3</c:v>
                </c:pt>
                <c:pt idx="14">
                  <c:v>0.3</c:v>
                </c:pt>
              </c:numCache>
            </c:numRef>
          </c:val>
          <c:smooth val="0"/>
          <c:extLst>
            <c:ext xmlns:c16="http://schemas.microsoft.com/office/drawing/2014/chart" uri="{C3380CC4-5D6E-409C-BE32-E72D297353CC}">
              <c16:uniqueId val="{00000002-73F9-0442-B15A-0AAE905CEEF9}"/>
            </c:ext>
          </c:extLst>
        </c:ser>
        <c:dLbls>
          <c:showLegendKey val="0"/>
          <c:showVal val="0"/>
          <c:showCatName val="0"/>
          <c:showSerName val="0"/>
          <c:showPercent val="0"/>
          <c:showBubbleSize val="0"/>
        </c:dLbls>
        <c:marker val="1"/>
        <c:smooth val="0"/>
        <c:axId val="1074434016"/>
        <c:axId val="1074434432"/>
      </c:lineChart>
      <c:catAx>
        <c:axId val="107443401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074434432"/>
        <c:crosses val="autoZero"/>
        <c:auto val="1"/>
        <c:lblAlgn val="ctr"/>
        <c:lblOffset val="100"/>
        <c:noMultiLvlLbl val="0"/>
      </c:catAx>
      <c:valAx>
        <c:axId val="1074434432"/>
        <c:scaling>
          <c:orientation val="minMax"/>
        </c:scaling>
        <c:delete val="1"/>
        <c:axPos val="l"/>
        <c:numFmt formatCode="_-* #,##0.0_-;\-* #,##0.0_-;_-* &quot;-&quot;??_-;_-@_-" sourceLinked="1"/>
        <c:majorTickMark val="none"/>
        <c:minorTickMark val="none"/>
        <c:tickLblPos val="nextTo"/>
        <c:crossAx val="10744340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sz="1000">
          <a:solidFill>
            <a:srgbClr val="40404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'Gráfico A1.5'!$B$5</c:f>
              <c:strCache>
                <c:ptCount val="1"/>
                <c:pt idx="0">
                  <c:v>Colpensiones</c:v>
                </c:pt>
              </c:strCache>
            </c:strRef>
          </c:tx>
          <c:spPr>
            <a:solidFill>
              <a:srgbClr val="48A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A1.5'!$C$4:$Q$4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A1.5'!$C$5:$Q$5</c:f>
              <c:numCache>
                <c:formatCode>_-* #,##0.0_-;\-* #,##0.0_-;_-* "-"??_-;_-@_-</c:formatCode>
                <c:ptCount val="15"/>
                <c:pt idx="0">
                  <c:v>0.9</c:v>
                </c:pt>
                <c:pt idx="1">
                  <c:v>1.5</c:v>
                </c:pt>
                <c:pt idx="2">
                  <c:v>1.3</c:v>
                </c:pt>
                <c:pt idx="3">
                  <c:v>0.8</c:v>
                </c:pt>
                <c:pt idx="4">
                  <c:v>1</c:v>
                </c:pt>
                <c:pt idx="5">
                  <c:v>1.3</c:v>
                </c:pt>
                <c:pt idx="6">
                  <c:v>1.4</c:v>
                </c:pt>
                <c:pt idx="7">
                  <c:v>1.5</c:v>
                </c:pt>
                <c:pt idx="8">
                  <c:v>1.5</c:v>
                </c:pt>
                <c:pt idx="9">
                  <c:v>1.5</c:v>
                </c:pt>
                <c:pt idx="10">
                  <c:v>1.6</c:v>
                </c:pt>
                <c:pt idx="11">
                  <c:v>1.6</c:v>
                </c:pt>
                <c:pt idx="12">
                  <c:v>1.7</c:v>
                </c:pt>
                <c:pt idx="13">
                  <c:v>1.7</c:v>
                </c:pt>
                <c:pt idx="14">
                  <c:v>1.7</c:v>
                </c:pt>
              </c:numCache>
            </c:numRef>
          </c:val>
          <c:extLst>
            <c:ext xmlns:c16="http://schemas.microsoft.com/office/drawing/2014/chart" uri="{C3380CC4-5D6E-409C-BE32-E72D297353CC}">
              <c16:uniqueId val="{00000000-A402-DE41-9F15-4E38152F2FC7}"/>
            </c:ext>
          </c:extLst>
        </c:ser>
        <c:ser>
          <c:idx val="1"/>
          <c:order val="1"/>
          <c:tx>
            <c:strRef>
              <c:f>'Gráfico A1.5'!$B$6</c:f>
              <c:strCache>
                <c:ptCount val="1"/>
                <c:pt idx="0">
                  <c:v>FOPEP</c:v>
                </c:pt>
              </c:strCache>
            </c:strRef>
          </c:tx>
          <c:spPr>
            <a:solidFill>
              <a:srgbClr val="B61F9F"/>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A1.5'!$C$4:$Q$4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A1.5'!$C$6:$Q$6</c:f>
              <c:numCache>
                <c:formatCode>_-* #,##0.0_-;\-* #,##0.0_-;_-* "-"??_-;_-@_-</c:formatCode>
                <c:ptCount val="15"/>
                <c:pt idx="0">
                  <c:v>0.9</c:v>
                </c:pt>
                <c:pt idx="1">
                  <c:v>1.3</c:v>
                </c:pt>
                <c:pt idx="2">
                  <c:v>0.9</c:v>
                </c:pt>
                <c:pt idx="3">
                  <c:v>0.8</c:v>
                </c:pt>
                <c:pt idx="4">
                  <c:v>0.9</c:v>
                </c:pt>
                <c:pt idx="5">
                  <c:v>0.8</c:v>
                </c:pt>
                <c:pt idx="6">
                  <c:v>0.7</c:v>
                </c:pt>
                <c:pt idx="7">
                  <c:v>0.7</c:v>
                </c:pt>
                <c:pt idx="8">
                  <c:v>0.7</c:v>
                </c:pt>
                <c:pt idx="9">
                  <c:v>0.7</c:v>
                </c:pt>
                <c:pt idx="10">
                  <c:v>0.6</c:v>
                </c:pt>
                <c:pt idx="11">
                  <c:v>0.6</c:v>
                </c:pt>
                <c:pt idx="12">
                  <c:v>0.6</c:v>
                </c:pt>
                <c:pt idx="13">
                  <c:v>0.5</c:v>
                </c:pt>
                <c:pt idx="14">
                  <c:v>0.5</c:v>
                </c:pt>
              </c:numCache>
            </c:numRef>
          </c:val>
          <c:extLst>
            <c:ext xmlns:c16="http://schemas.microsoft.com/office/drawing/2014/chart" uri="{C3380CC4-5D6E-409C-BE32-E72D297353CC}">
              <c16:uniqueId val="{00000001-A402-DE41-9F15-4E38152F2FC7}"/>
            </c:ext>
          </c:extLst>
        </c:ser>
        <c:ser>
          <c:idx val="2"/>
          <c:order val="2"/>
          <c:tx>
            <c:strRef>
              <c:f>'Gráfico A1.5'!$B$7</c:f>
              <c:strCache>
                <c:ptCount val="1"/>
                <c:pt idx="0">
                  <c:v>FOMAG</c:v>
                </c:pt>
              </c:strCache>
            </c:strRef>
          </c:tx>
          <c:spPr>
            <a:solidFill>
              <a:srgbClr val="6B04AA"/>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A1.5'!$C$4:$Q$4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A1.5'!$C$7:$Q$7</c:f>
              <c:numCache>
                <c:formatCode>_-* #,##0.0_-;\-* #,##0.0_-;_-* "-"??_-;_-@_-</c:formatCode>
                <c:ptCount val="15"/>
                <c:pt idx="0">
                  <c:v>0.6</c:v>
                </c:pt>
                <c:pt idx="1">
                  <c:v>0.7</c:v>
                </c:pt>
                <c:pt idx="2">
                  <c:v>0.7</c:v>
                </c:pt>
                <c:pt idx="3">
                  <c:v>0.6</c:v>
                </c:pt>
                <c:pt idx="4">
                  <c:v>0.5</c:v>
                </c:pt>
                <c:pt idx="5">
                  <c:v>0.6</c:v>
                </c:pt>
                <c:pt idx="6">
                  <c:v>0.6</c:v>
                </c:pt>
                <c:pt idx="7">
                  <c:v>0.6</c:v>
                </c:pt>
                <c:pt idx="8">
                  <c:v>0.6</c:v>
                </c:pt>
                <c:pt idx="9">
                  <c:v>0.6</c:v>
                </c:pt>
                <c:pt idx="10">
                  <c:v>0.6</c:v>
                </c:pt>
                <c:pt idx="11">
                  <c:v>0.6</c:v>
                </c:pt>
                <c:pt idx="12">
                  <c:v>0.7</c:v>
                </c:pt>
                <c:pt idx="13">
                  <c:v>0.7</c:v>
                </c:pt>
                <c:pt idx="14">
                  <c:v>0.7</c:v>
                </c:pt>
              </c:numCache>
            </c:numRef>
          </c:val>
          <c:extLst>
            <c:ext xmlns:c16="http://schemas.microsoft.com/office/drawing/2014/chart" uri="{C3380CC4-5D6E-409C-BE32-E72D297353CC}">
              <c16:uniqueId val="{00000002-A402-DE41-9F15-4E38152F2FC7}"/>
            </c:ext>
          </c:extLst>
        </c:ser>
        <c:ser>
          <c:idx val="3"/>
          <c:order val="3"/>
          <c:tx>
            <c:strRef>
              <c:f>'Gráfico A1.5'!$B$8</c:f>
              <c:strCache>
                <c:ptCount val="1"/>
                <c:pt idx="0">
                  <c:v>FFAA</c:v>
                </c:pt>
              </c:strCache>
            </c:strRef>
          </c:tx>
          <c:spPr>
            <a:solidFill>
              <a:srgbClr val="08C5A8"/>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A1.5'!$C$4:$Q$4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A1.5'!$C$8:$Q$8</c:f>
              <c:numCache>
                <c:formatCode>_-* #,##0.0_-;\-* #,##0.0_-;_-* "-"??_-;_-@_-</c:formatCode>
                <c:ptCount val="15"/>
                <c:pt idx="0">
                  <c:v>0.6</c:v>
                </c:pt>
                <c:pt idx="1">
                  <c:v>0.6</c:v>
                </c:pt>
                <c:pt idx="2">
                  <c:v>0.6</c:v>
                </c:pt>
                <c:pt idx="3">
                  <c:v>0.6</c:v>
                </c:pt>
                <c:pt idx="4">
                  <c:v>0.6</c:v>
                </c:pt>
                <c:pt idx="5">
                  <c:v>0.6</c:v>
                </c:pt>
                <c:pt idx="6">
                  <c:v>0.6</c:v>
                </c:pt>
                <c:pt idx="7">
                  <c:v>0.6</c:v>
                </c:pt>
                <c:pt idx="8">
                  <c:v>0.6</c:v>
                </c:pt>
                <c:pt idx="9">
                  <c:v>0.6</c:v>
                </c:pt>
                <c:pt idx="10">
                  <c:v>0.6</c:v>
                </c:pt>
                <c:pt idx="11">
                  <c:v>0.6</c:v>
                </c:pt>
                <c:pt idx="12">
                  <c:v>0.6</c:v>
                </c:pt>
                <c:pt idx="13">
                  <c:v>0.5</c:v>
                </c:pt>
                <c:pt idx="14">
                  <c:v>0.5</c:v>
                </c:pt>
              </c:numCache>
            </c:numRef>
          </c:val>
          <c:extLst>
            <c:ext xmlns:c16="http://schemas.microsoft.com/office/drawing/2014/chart" uri="{C3380CC4-5D6E-409C-BE32-E72D297353CC}">
              <c16:uniqueId val="{00000003-A402-DE41-9F15-4E38152F2FC7}"/>
            </c:ext>
          </c:extLst>
        </c:ser>
        <c:ser>
          <c:idx val="4"/>
          <c:order val="4"/>
          <c:tx>
            <c:strRef>
              <c:f>'Gráfico A1.5'!$B$9</c:f>
              <c:strCache>
                <c:ptCount val="1"/>
                <c:pt idx="0">
                  <c:v>Otros</c:v>
                </c:pt>
              </c:strCache>
            </c:strRef>
          </c:tx>
          <c:spPr>
            <a:solidFill>
              <a:srgbClr val="7F7F7F"/>
            </a:solidFill>
            <a:ln>
              <a:noFill/>
            </a:ln>
            <a:effectLst/>
          </c:spPr>
          <c:invertIfNegative val="0"/>
          <c:cat>
            <c:strRef>
              <c:f>'Gráfico A1.5'!$C$4:$Q$4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A1.5'!$C$9:$Q$9</c:f>
              <c:numCache>
                <c:formatCode>_-* #,##0.0_-;\-* #,##0.0_-;_-* "-"??_-;_-@_-</c:formatCode>
                <c:ptCount val="15"/>
                <c:pt idx="0">
                  <c:v>0.1</c:v>
                </c:pt>
                <c:pt idx="1">
                  <c:v>0.1</c:v>
                </c:pt>
                <c:pt idx="2">
                  <c:v>0.2</c:v>
                </c:pt>
                <c:pt idx="3">
                  <c:v>0.1</c:v>
                </c:pt>
                <c:pt idx="4">
                  <c:v>0.1</c:v>
                </c:pt>
                <c:pt idx="5">
                  <c:v>0.1</c:v>
                </c:pt>
                <c:pt idx="6">
                  <c:v>0.1</c:v>
                </c:pt>
                <c:pt idx="7">
                  <c:v>0.1</c:v>
                </c:pt>
                <c:pt idx="8">
                  <c:v>0.1</c:v>
                </c:pt>
                <c:pt idx="9">
                  <c:v>0.1</c:v>
                </c:pt>
                <c:pt idx="10">
                  <c:v>0.1</c:v>
                </c:pt>
                <c:pt idx="11">
                  <c:v>0.1</c:v>
                </c:pt>
                <c:pt idx="12">
                  <c:v>0.1</c:v>
                </c:pt>
                <c:pt idx="13">
                  <c:v>0.1</c:v>
                </c:pt>
                <c:pt idx="14">
                  <c:v>0.1</c:v>
                </c:pt>
              </c:numCache>
            </c:numRef>
          </c:val>
          <c:extLst>
            <c:ext xmlns:c16="http://schemas.microsoft.com/office/drawing/2014/chart" uri="{C3380CC4-5D6E-409C-BE32-E72D297353CC}">
              <c16:uniqueId val="{00000004-A402-DE41-9F15-4E38152F2FC7}"/>
            </c:ext>
          </c:extLst>
        </c:ser>
        <c:dLbls>
          <c:showLegendKey val="0"/>
          <c:showVal val="0"/>
          <c:showCatName val="0"/>
          <c:showSerName val="0"/>
          <c:showPercent val="0"/>
          <c:showBubbleSize val="0"/>
        </c:dLbls>
        <c:gapWidth val="60"/>
        <c:overlap val="100"/>
        <c:axId val="1386772576"/>
        <c:axId val="1386752192"/>
      </c:barChart>
      <c:lineChart>
        <c:grouping val="standard"/>
        <c:varyColors val="0"/>
        <c:ser>
          <c:idx val="5"/>
          <c:order val="5"/>
          <c:tx>
            <c:strRef>
              <c:f>'Gráfico A1.5'!$B$10</c:f>
              <c:strCache>
                <c:ptCount val="1"/>
                <c:pt idx="0">
                  <c:v>Tansferencia GNC y ET</c:v>
                </c:pt>
              </c:strCache>
            </c:strRef>
          </c:tx>
          <c:spPr>
            <a:ln w="28575" cap="rnd">
              <a:noFill/>
              <a:round/>
            </a:ln>
            <a:effectLst/>
          </c:spPr>
          <c:marker>
            <c:symbol val="circle"/>
            <c:size val="7"/>
            <c:spPr>
              <a:solidFill>
                <a:srgbClr val="073C6B"/>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73C6B"/>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A1.5'!$C$4:$Q$4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A1.5'!$C$10:$Q$10</c:f>
              <c:numCache>
                <c:formatCode>_-* #,##0.0_-;\-* #,##0.0_-;_-* "-"??_-;_-@_-</c:formatCode>
                <c:ptCount val="15"/>
                <c:pt idx="0">
                  <c:v>3.2</c:v>
                </c:pt>
                <c:pt idx="1">
                  <c:v>4.2</c:v>
                </c:pt>
                <c:pt idx="2">
                  <c:v>3.5</c:v>
                </c:pt>
                <c:pt idx="3">
                  <c:v>2.8</c:v>
                </c:pt>
                <c:pt idx="4">
                  <c:v>3</c:v>
                </c:pt>
                <c:pt idx="5">
                  <c:v>3.3</c:v>
                </c:pt>
                <c:pt idx="6">
                  <c:v>3.3</c:v>
                </c:pt>
                <c:pt idx="7">
                  <c:v>3.3</c:v>
                </c:pt>
                <c:pt idx="8">
                  <c:v>3.4</c:v>
                </c:pt>
                <c:pt idx="9">
                  <c:v>3.4</c:v>
                </c:pt>
                <c:pt idx="10">
                  <c:v>3.4</c:v>
                </c:pt>
                <c:pt idx="11">
                  <c:v>3.4</c:v>
                </c:pt>
                <c:pt idx="12">
                  <c:v>3.5</c:v>
                </c:pt>
                <c:pt idx="13">
                  <c:v>3.5</c:v>
                </c:pt>
                <c:pt idx="14">
                  <c:v>3.6</c:v>
                </c:pt>
              </c:numCache>
            </c:numRef>
          </c:val>
          <c:smooth val="0"/>
          <c:extLst>
            <c:ext xmlns:c16="http://schemas.microsoft.com/office/drawing/2014/chart" uri="{C3380CC4-5D6E-409C-BE32-E72D297353CC}">
              <c16:uniqueId val="{00000005-A402-DE41-9F15-4E38152F2FC7}"/>
            </c:ext>
          </c:extLst>
        </c:ser>
        <c:dLbls>
          <c:showLegendKey val="0"/>
          <c:showVal val="0"/>
          <c:showCatName val="0"/>
          <c:showSerName val="0"/>
          <c:showPercent val="0"/>
          <c:showBubbleSize val="0"/>
        </c:dLbls>
        <c:marker val="1"/>
        <c:smooth val="0"/>
        <c:axId val="1386772576"/>
        <c:axId val="1386752192"/>
      </c:lineChart>
      <c:catAx>
        <c:axId val="1386772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386752192"/>
        <c:crosses val="autoZero"/>
        <c:auto val="1"/>
        <c:lblAlgn val="ctr"/>
        <c:lblOffset val="100"/>
        <c:noMultiLvlLbl val="0"/>
      </c:catAx>
      <c:valAx>
        <c:axId val="1386752192"/>
        <c:scaling>
          <c:orientation val="minMax"/>
        </c:scaling>
        <c:delete val="1"/>
        <c:axPos val="l"/>
        <c:numFmt formatCode="_-* #,##0.0_-;\-* #,##0.0_-;_-* &quot;-&quot;??_-;_-@_-" sourceLinked="1"/>
        <c:majorTickMark val="none"/>
        <c:minorTickMark val="none"/>
        <c:tickLblPos val="nextTo"/>
        <c:crossAx val="1386772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solidFill>
            <a:srgbClr val="40404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stacked"/>
        <c:varyColors val="0"/>
        <c:ser>
          <c:idx val="0"/>
          <c:order val="0"/>
          <c:tx>
            <c:strRef>
              <c:f>'Gráfico A1.6'!$B$5</c:f>
              <c:strCache>
                <c:ptCount val="1"/>
                <c:pt idx="0">
                  <c:v>GNC</c:v>
                </c:pt>
              </c:strCache>
            </c:strRef>
          </c:tx>
          <c:spPr>
            <a:solidFill>
              <a:srgbClr val="48A4E4"/>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A1.6'!$C$4:$Q$4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A1.6'!$C$5:$Q$5</c:f>
              <c:numCache>
                <c:formatCode>_-* #,##0.0_-;\-* #,##0.0_-;_-* "-"??_-;_-@_-</c:formatCode>
                <c:ptCount val="15"/>
                <c:pt idx="0">
                  <c:v>1.5</c:v>
                </c:pt>
                <c:pt idx="1">
                  <c:v>2</c:v>
                </c:pt>
                <c:pt idx="2">
                  <c:v>1.6</c:v>
                </c:pt>
                <c:pt idx="3">
                  <c:v>2</c:v>
                </c:pt>
                <c:pt idx="4">
                  <c:v>2</c:v>
                </c:pt>
                <c:pt idx="5">
                  <c:v>2</c:v>
                </c:pt>
                <c:pt idx="6">
                  <c:v>1.9</c:v>
                </c:pt>
                <c:pt idx="7">
                  <c:v>1.9</c:v>
                </c:pt>
                <c:pt idx="8">
                  <c:v>1.9</c:v>
                </c:pt>
                <c:pt idx="9">
                  <c:v>1.9</c:v>
                </c:pt>
                <c:pt idx="10">
                  <c:v>1.9</c:v>
                </c:pt>
                <c:pt idx="11">
                  <c:v>1.9</c:v>
                </c:pt>
                <c:pt idx="12">
                  <c:v>1.9</c:v>
                </c:pt>
                <c:pt idx="13">
                  <c:v>1.9</c:v>
                </c:pt>
                <c:pt idx="14">
                  <c:v>1.9</c:v>
                </c:pt>
              </c:numCache>
            </c:numRef>
          </c:val>
          <c:extLst>
            <c:ext xmlns:c16="http://schemas.microsoft.com/office/drawing/2014/chart" uri="{C3380CC4-5D6E-409C-BE32-E72D297353CC}">
              <c16:uniqueId val="{00000000-7A72-7B41-8CAC-0BC861E72268}"/>
            </c:ext>
          </c:extLst>
        </c:ser>
        <c:ser>
          <c:idx val="1"/>
          <c:order val="1"/>
          <c:tx>
            <c:strRef>
              <c:f>'Gráfico A1.6'!$B$6</c:f>
              <c:strCache>
                <c:ptCount val="1"/>
                <c:pt idx="0">
                  <c:v>ET</c:v>
                </c:pt>
              </c:strCache>
            </c:strRef>
          </c:tx>
          <c:spPr>
            <a:solidFill>
              <a:srgbClr val="B61F9F"/>
            </a:solidFill>
            <a:ln w="25400">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A1.6'!$C$4:$Q$4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A1.6'!$C$6:$Q$6</c:f>
              <c:numCache>
                <c:formatCode>_-* #,##0.0_-;\-* #,##0.0_-;_-* "-"??_-;_-@_-</c:formatCode>
                <c:ptCount val="15"/>
                <c:pt idx="0">
                  <c:v>1</c:v>
                </c:pt>
                <c:pt idx="1">
                  <c:v>1.1000000000000001</c:v>
                </c:pt>
                <c:pt idx="2">
                  <c:v>1</c:v>
                </c:pt>
                <c:pt idx="3">
                  <c:v>0.9</c:v>
                </c:pt>
                <c:pt idx="4">
                  <c:v>0.9</c:v>
                </c:pt>
                <c:pt idx="5">
                  <c:v>0.9</c:v>
                </c:pt>
                <c:pt idx="6">
                  <c:v>0.9</c:v>
                </c:pt>
                <c:pt idx="7">
                  <c:v>1</c:v>
                </c:pt>
                <c:pt idx="8">
                  <c:v>1</c:v>
                </c:pt>
                <c:pt idx="9">
                  <c:v>1</c:v>
                </c:pt>
                <c:pt idx="10">
                  <c:v>1</c:v>
                </c:pt>
                <c:pt idx="11">
                  <c:v>1</c:v>
                </c:pt>
                <c:pt idx="12">
                  <c:v>1</c:v>
                </c:pt>
                <c:pt idx="13">
                  <c:v>1</c:v>
                </c:pt>
                <c:pt idx="14">
                  <c:v>1</c:v>
                </c:pt>
              </c:numCache>
            </c:numRef>
          </c:val>
          <c:extLst>
            <c:ext xmlns:c16="http://schemas.microsoft.com/office/drawing/2014/chart" uri="{C3380CC4-5D6E-409C-BE32-E72D297353CC}">
              <c16:uniqueId val="{00000001-7A72-7B41-8CAC-0BC861E72268}"/>
            </c:ext>
          </c:extLst>
        </c:ser>
        <c:dLbls>
          <c:showLegendKey val="0"/>
          <c:showVal val="0"/>
          <c:showCatName val="0"/>
          <c:showSerName val="0"/>
          <c:showPercent val="0"/>
          <c:showBubbleSize val="0"/>
        </c:dLbls>
        <c:gapWidth val="50"/>
        <c:overlap val="100"/>
        <c:axId val="1386772576"/>
        <c:axId val="1386752192"/>
      </c:barChart>
      <c:lineChart>
        <c:grouping val="standard"/>
        <c:varyColors val="0"/>
        <c:ser>
          <c:idx val="2"/>
          <c:order val="2"/>
          <c:tx>
            <c:strRef>
              <c:f>'Gráfico A1.6'!$B$7</c:f>
              <c:strCache>
                <c:ptCount val="1"/>
                <c:pt idx="0">
                  <c:v>Aportes GNC y ET</c:v>
                </c:pt>
              </c:strCache>
            </c:strRef>
          </c:tx>
          <c:spPr>
            <a:ln w="25400" cap="rnd">
              <a:noFill/>
              <a:round/>
            </a:ln>
            <a:effectLst/>
          </c:spPr>
          <c:marker>
            <c:symbol val="circle"/>
            <c:size val="7"/>
            <c:spPr>
              <a:solidFill>
                <a:srgbClr val="6B04AA"/>
              </a:solidFill>
              <a:ln w="9525">
                <a:no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A1.6'!$C$4:$Q$4</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A1.6'!$C$7:$Q$7</c:f>
              <c:numCache>
                <c:formatCode>_-* #,##0.0_-;\-* #,##0.0_-;_-* "-"??_-;_-@_-</c:formatCode>
                <c:ptCount val="15"/>
                <c:pt idx="0">
                  <c:v>2.4</c:v>
                </c:pt>
                <c:pt idx="1">
                  <c:v>3.1</c:v>
                </c:pt>
                <c:pt idx="2">
                  <c:v>2.6</c:v>
                </c:pt>
                <c:pt idx="3">
                  <c:v>2.9</c:v>
                </c:pt>
                <c:pt idx="4">
                  <c:v>2.9</c:v>
                </c:pt>
                <c:pt idx="5">
                  <c:v>2.9</c:v>
                </c:pt>
                <c:pt idx="6">
                  <c:v>2.9</c:v>
                </c:pt>
                <c:pt idx="7">
                  <c:v>2.9</c:v>
                </c:pt>
                <c:pt idx="8">
                  <c:v>2.9</c:v>
                </c:pt>
                <c:pt idx="9">
                  <c:v>2.9</c:v>
                </c:pt>
                <c:pt idx="10">
                  <c:v>2.9</c:v>
                </c:pt>
                <c:pt idx="11">
                  <c:v>2.9</c:v>
                </c:pt>
                <c:pt idx="12">
                  <c:v>2.9</c:v>
                </c:pt>
                <c:pt idx="13">
                  <c:v>2.9</c:v>
                </c:pt>
                <c:pt idx="14">
                  <c:v>2.9</c:v>
                </c:pt>
              </c:numCache>
            </c:numRef>
          </c:val>
          <c:smooth val="0"/>
          <c:extLst>
            <c:ext xmlns:c16="http://schemas.microsoft.com/office/drawing/2014/chart" uri="{C3380CC4-5D6E-409C-BE32-E72D297353CC}">
              <c16:uniqueId val="{00000002-7A72-7B41-8CAC-0BC861E72268}"/>
            </c:ext>
          </c:extLst>
        </c:ser>
        <c:dLbls>
          <c:showLegendKey val="0"/>
          <c:showVal val="0"/>
          <c:showCatName val="0"/>
          <c:showSerName val="0"/>
          <c:showPercent val="0"/>
          <c:showBubbleSize val="0"/>
        </c:dLbls>
        <c:marker val="1"/>
        <c:smooth val="0"/>
        <c:axId val="1386772576"/>
        <c:axId val="1386752192"/>
      </c:lineChart>
      <c:catAx>
        <c:axId val="13867725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crossAx val="1386752192"/>
        <c:crosses val="autoZero"/>
        <c:auto val="1"/>
        <c:lblAlgn val="ctr"/>
        <c:lblOffset val="100"/>
        <c:noMultiLvlLbl val="0"/>
      </c:catAx>
      <c:valAx>
        <c:axId val="1386752192"/>
        <c:scaling>
          <c:orientation val="minMax"/>
        </c:scaling>
        <c:delete val="1"/>
        <c:axPos val="l"/>
        <c:numFmt formatCode="_-* #,##0.0_-;\-* #,##0.0_-;_-* &quot;-&quot;??_-;_-@_-" sourceLinked="1"/>
        <c:majorTickMark val="none"/>
        <c:minorTickMark val="none"/>
        <c:tickLblPos val="nextTo"/>
        <c:crossAx val="1386772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rgbClr val="404040"/>
              </a:solidFill>
              <a:latin typeface="Arial" panose="020B0604020202020204" pitchFamily="34" charset="0"/>
              <a:ea typeface="+mn-ea"/>
              <a:cs typeface="Arial" panose="020B0604020202020204" pitchFamily="34"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solidFill>
            <a:srgbClr val="404040"/>
          </a:solidFill>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184523809523802E-3"/>
          <c:y val="3.6050396825396826E-2"/>
          <c:w val="0.97975337301587306"/>
          <c:h val="0.70068928571428568"/>
        </c:manualLayout>
      </c:layout>
      <c:barChart>
        <c:barDir val="col"/>
        <c:grouping val="stacked"/>
        <c:varyColors val="0"/>
        <c:ser>
          <c:idx val="4"/>
          <c:order val="0"/>
          <c:tx>
            <c:strRef>
              <c:f>'Gráfico A1.7'!$A$5</c:f>
              <c:strCache>
                <c:ptCount val="1"/>
                <c:pt idx="0">
                  <c:v>Resto del nivel Central</c:v>
                </c:pt>
              </c:strCache>
            </c:strRef>
          </c:tx>
          <c:spPr>
            <a:solidFill>
              <a:srgbClr val="08C5A8"/>
            </a:solidFill>
            <a:ln>
              <a:noFill/>
            </a:ln>
            <a:effectLst/>
          </c:spPr>
          <c:invertIfNegative val="0"/>
          <c:dLbls>
            <c:dLbl>
              <c:idx val="2"/>
              <c:layout>
                <c:manualLayout>
                  <c:x val="0"/>
                  <c:y val="-1.242513529863531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243-42B5-BDF1-0057E31F7508}"/>
                </c:ext>
              </c:extLst>
            </c:dLbl>
            <c:dLbl>
              <c:idx val="3"/>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243-42B5-BDF1-0057E31F7508}"/>
                </c:ext>
              </c:extLst>
            </c:dLbl>
            <c:dLbl>
              <c:idx val="4"/>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243-42B5-BDF1-0057E31F7508}"/>
                </c:ext>
              </c:extLst>
            </c:dLbl>
            <c:dLbl>
              <c:idx val="5"/>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243-42B5-BDF1-0057E31F750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A1.7'!$B$3:$P$3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A1.7'!$B$5:$P$5</c:f>
              <c:numCache>
                <c:formatCode>#,##0.0</c:formatCode>
                <c:ptCount val="15"/>
                <c:pt idx="0">
                  <c:v>0</c:v>
                </c:pt>
                <c:pt idx="1">
                  <c:v>-0.1</c:v>
                </c:pt>
                <c:pt idx="2">
                  <c:v>-0.8</c:v>
                </c:pt>
                <c:pt idx="3">
                  <c:v>-0.9</c:v>
                </c:pt>
                <c:pt idx="4">
                  <c:v>0.7</c:v>
                </c:pt>
                <c:pt idx="5">
                  <c:v>0.5</c:v>
                </c:pt>
                <c:pt idx="6">
                  <c:v>0.1</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4-6243-42B5-BDF1-0057E31F7508}"/>
            </c:ext>
          </c:extLst>
        </c:ser>
        <c:ser>
          <c:idx val="2"/>
          <c:order val="1"/>
          <c:tx>
            <c:strRef>
              <c:f>'Gráfico A1.7'!$A$6</c:f>
              <c:strCache>
                <c:ptCount val="1"/>
                <c:pt idx="0">
                  <c:v>Regionales y Locales</c:v>
                </c:pt>
              </c:strCache>
            </c:strRef>
          </c:tx>
          <c:spPr>
            <a:solidFill>
              <a:srgbClr val="48A4E4"/>
            </a:solidFill>
            <a:ln>
              <a:noFill/>
            </a:ln>
            <a:effectLst/>
          </c:spPr>
          <c:invertIfNegative val="0"/>
          <c:dLbls>
            <c:dLbl>
              <c:idx val="3"/>
              <c:layout>
                <c:manualLayout>
                  <c:x val="-1.2081467965329798E-17"/>
                  <c:y val="-4.5558829428329672E-2"/>
                </c:manualLayout>
              </c:layout>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48A4E4"/>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243-42B5-BDF1-0057E31F7508}"/>
                </c:ext>
              </c:extLst>
            </c:dLbl>
            <c:dLbl>
              <c:idx val="4"/>
              <c:delete val="1"/>
              <c:extLst>
                <c:ext xmlns:c15="http://schemas.microsoft.com/office/drawing/2012/chart" uri="{CE6537A1-D6FC-4f65-9D91-7224C49458BB}"/>
                <c:ext xmlns:c16="http://schemas.microsoft.com/office/drawing/2014/chart" uri="{C3380CC4-5D6E-409C-BE32-E72D297353CC}">
                  <c16:uniqueId val="{00000006-6243-42B5-BDF1-0057E31F7508}"/>
                </c:ext>
              </c:extLst>
            </c:dLbl>
            <c:dLbl>
              <c:idx val="10"/>
              <c:delete val="1"/>
              <c:extLst>
                <c:ext xmlns:c15="http://schemas.microsoft.com/office/drawing/2012/chart" uri="{CE6537A1-D6FC-4f65-9D91-7224C49458BB}"/>
                <c:ext xmlns:c16="http://schemas.microsoft.com/office/drawing/2014/chart" uri="{C3380CC4-5D6E-409C-BE32-E72D297353CC}">
                  <c16:uniqueId val="{00000007-6243-42B5-BDF1-0057E31F7508}"/>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A1.7'!$B$3:$P$3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A1.7'!$B$6:$P$6</c:f>
              <c:numCache>
                <c:formatCode>#,##0.0</c:formatCode>
                <c:ptCount val="15"/>
                <c:pt idx="0">
                  <c:v>-0.4</c:v>
                </c:pt>
                <c:pt idx="1">
                  <c:v>0.1</c:v>
                </c:pt>
                <c:pt idx="2">
                  <c:v>0.3</c:v>
                </c:pt>
                <c:pt idx="3">
                  <c:v>0.3</c:v>
                </c:pt>
                <c:pt idx="4">
                  <c:v>0</c:v>
                </c:pt>
                <c:pt idx="5">
                  <c:v>0.8</c:v>
                </c:pt>
                <c:pt idx="6">
                  <c:v>0.3</c:v>
                </c:pt>
                <c:pt idx="7">
                  <c:v>0.3</c:v>
                </c:pt>
                <c:pt idx="8">
                  <c:v>-0.1</c:v>
                </c:pt>
                <c:pt idx="9">
                  <c:v>0.5</c:v>
                </c:pt>
                <c:pt idx="10">
                  <c:v>0.1</c:v>
                </c:pt>
                <c:pt idx="11">
                  <c:v>-0.2</c:v>
                </c:pt>
                <c:pt idx="12">
                  <c:v>-0.3</c:v>
                </c:pt>
                <c:pt idx="13">
                  <c:v>0.3</c:v>
                </c:pt>
                <c:pt idx="14">
                  <c:v>0.1</c:v>
                </c:pt>
              </c:numCache>
            </c:numRef>
          </c:val>
          <c:extLst>
            <c:ext xmlns:c16="http://schemas.microsoft.com/office/drawing/2014/chart" uri="{C3380CC4-5D6E-409C-BE32-E72D297353CC}">
              <c16:uniqueId val="{00000008-6243-42B5-BDF1-0057E31F7508}"/>
            </c:ext>
          </c:extLst>
        </c:ser>
        <c:ser>
          <c:idx val="0"/>
          <c:order val="2"/>
          <c:tx>
            <c:strRef>
              <c:f>'Gráfico A1.7'!$A$4</c:f>
              <c:strCache>
                <c:ptCount val="1"/>
                <c:pt idx="0">
                  <c:v>GNC</c:v>
                </c:pt>
              </c:strCache>
            </c:strRef>
          </c:tx>
          <c:spPr>
            <a:solidFill>
              <a:srgbClr val="B61F9F"/>
            </a:solidFill>
            <a:ln>
              <a:noFill/>
            </a:ln>
            <a:effectLst/>
          </c:spPr>
          <c:invertIfNegative val="0"/>
          <c:dLbls>
            <c:dLbl>
              <c:idx val="6"/>
              <c:layout>
                <c:manualLayout>
                  <c:x val="0"/>
                  <c:y val="2.070855883105892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243-42B5-BDF1-0057E31F750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A1.7'!$B$3:$P$3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A1.7'!$B$4:$P$4</c:f>
              <c:numCache>
                <c:formatCode>#,##0.0</c:formatCode>
                <c:ptCount val="15"/>
                <c:pt idx="0">
                  <c:v>-2.5</c:v>
                </c:pt>
                <c:pt idx="1">
                  <c:v>-7.8</c:v>
                </c:pt>
                <c:pt idx="2">
                  <c:v>-7.1</c:v>
                </c:pt>
                <c:pt idx="3">
                  <c:v>-5.6</c:v>
                </c:pt>
                <c:pt idx="4">
                  <c:v>-3.6</c:v>
                </c:pt>
                <c:pt idx="5">
                  <c:v>-2</c:v>
                </c:pt>
                <c:pt idx="6">
                  <c:v>-2.2999999999999998</c:v>
                </c:pt>
                <c:pt idx="7">
                  <c:v>-3.3</c:v>
                </c:pt>
                <c:pt idx="8">
                  <c:v>-3.2</c:v>
                </c:pt>
                <c:pt idx="9">
                  <c:v>-3.2</c:v>
                </c:pt>
                <c:pt idx="10">
                  <c:v>-3</c:v>
                </c:pt>
                <c:pt idx="11">
                  <c:v>-3</c:v>
                </c:pt>
                <c:pt idx="12">
                  <c:v>-2.7</c:v>
                </c:pt>
                <c:pt idx="13">
                  <c:v>-2.8</c:v>
                </c:pt>
                <c:pt idx="14">
                  <c:v>-2.7</c:v>
                </c:pt>
              </c:numCache>
            </c:numRef>
          </c:val>
          <c:extLst>
            <c:ext xmlns:c16="http://schemas.microsoft.com/office/drawing/2014/chart" uri="{C3380CC4-5D6E-409C-BE32-E72D297353CC}">
              <c16:uniqueId val="{0000000A-6243-42B5-BDF1-0057E31F7508}"/>
            </c:ext>
          </c:extLst>
        </c:ser>
        <c:ser>
          <c:idx val="3"/>
          <c:order val="3"/>
          <c:tx>
            <c:strRef>
              <c:f>'Gráfico A1.7'!$A$7</c:f>
              <c:strCache>
                <c:ptCount val="1"/>
                <c:pt idx="0">
                  <c:v>Seguridad Social</c:v>
                </c:pt>
              </c:strCache>
            </c:strRef>
          </c:tx>
          <c:spPr>
            <a:solidFill>
              <a:srgbClr val="002060"/>
            </a:solidFill>
            <a:ln w="25400">
              <a:noFill/>
            </a:ln>
            <a:effectLst/>
          </c:spPr>
          <c:invertIfNegative val="0"/>
          <c:dLbls>
            <c:dLbl>
              <c:idx val="3"/>
              <c:delete val="1"/>
              <c:extLst>
                <c:ext xmlns:c15="http://schemas.microsoft.com/office/drawing/2012/chart" uri="{CE6537A1-D6FC-4f65-9D91-7224C49458BB}"/>
                <c:ext xmlns:c16="http://schemas.microsoft.com/office/drawing/2014/chart" uri="{C3380CC4-5D6E-409C-BE32-E72D297353CC}">
                  <c16:uniqueId val="{0000000B-6243-42B5-BDF1-0057E31F7508}"/>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rgbClr val="002060"/>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A1.7'!$B$3:$P$3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A1.7'!$B$7:$P$7</c:f>
              <c:numCache>
                <c:formatCode>#,##0.0</c:formatCode>
                <c:ptCount val="15"/>
                <c:pt idx="0">
                  <c:v>0.4</c:v>
                </c:pt>
                <c:pt idx="1">
                  <c:v>0.5</c:v>
                </c:pt>
                <c:pt idx="2">
                  <c:v>0.4</c:v>
                </c:pt>
                <c:pt idx="3">
                  <c:v>0</c:v>
                </c:pt>
                <c:pt idx="4">
                  <c:v>0.2</c:v>
                </c:pt>
                <c:pt idx="5">
                  <c:v>0.3</c:v>
                </c:pt>
                <c:pt idx="6">
                  <c:v>0.3</c:v>
                </c:pt>
                <c:pt idx="7">
                  <c:v>0.3</c:v>
                </c:pt>
                <c:pt idx="8">
                  <c:v>0.3</c:v>
                </c:pt>
                <c:pt idx="9">
                  <c:v>0.3</c:v>
                </c:pt>
                <c:pt idx="10">
                  <c:v>0.3</c:v>
                </c:pt>
                <c:pt idx="11">
                  <c:v>0.3</c:v>
                </c:pt>
                <c:pt idx="12">
                  <c:v>0.3</c:v>
                </c:pt>
                <c:pt idx="13">
                  <c:v>0.3</c:v>
                </c:pt>
                <c:pt idx="14">
                  <c:v>0.3</c:v>
                </c:pt>
              </c:numCache>
            </c:numRef>
          </c:val>
          <c:extLst>
            <c:ext xmlns:c16="http://schemas.microsoft.com/office/drawing/2014/chart" uri="{C3380CC4-5D6E-409C-BE32-E72D297353CC}">
              <c16:uniqueId val="{0000000C-6243-42B5-BDF1-0057E31F7508}"/>
            </c:ext>
          </c:extLst>
        </c:ser>
        <c:dLbls>
          <c:showLegendKey val="0"/>
          <c:showVal val="0"/>
          <c:showCatName val="0"/>
          <c:showSerName val="0"/>
          <c:showPercent val="0"/>
          <c:showBubbleSize val="0"/>
        </c:dLbls>
        <c:gapWidth val="45"/>
        <c:overlap val="100"/>
        <c:axId val="1367632640"/>
        <c:axId val="1367638624"/>
      </c:barChart>
      <c:lineChart>
        <c:grouping val="standard"/>
        <c:varyColors val="0"/>
        <c:ser>
          <c:idx val="1"/>
          <c:order val="4"/>
          <c:tx>
            <c:strRef>
              <c:f>'Gráfico A1.7'!$A$8</c:f>
              <c:strCache>
                <c:ptCount val="1"/>
                <c:pt idx="0">
                  <c:v>Gobierno General</c:v>
                </c:pt>
              </c:strCache>
            </c:strRef>
          </c:tx>
          <c:spPr>
            <a:ln w="28575" cap="rnd">
              <a:solidFill>
                <a:srgbClr val="6B04AA"/>
              </a:solidFill>
              <a:round/>
            </a:ln>
            <a:effectLst/>
          </c:spPr>
          <c:marker>
            <c:symbol val="circle"/>
            <c:size val="7"/>
            <c:spPr>
              <a:solidFill>
                <a:srgbClr val="6B04AA"/>
              </a:solidFill>
              <a:ln w="15875">
                <a:noFill/>
              </a:ln>
              <a:effectLst/>
            </c:spPr>
          </c:marker>
          <c:dLbls>
            <c:dLbl>
              <c:idx val="5"/>
              <c:layout>
                <c:manualLayout>
                  <c:x val="-2.3875505027626542E-2"/>
                  <c:y val="0.1232159250448006"/>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243-42B5-BDF1-0057E31F7508}"/>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A1.7'!$B$3:$P$3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A1.7'!$B$8:$P$8</c:f>
              <c:numCache>
                <c:formatCode>#,##0.0</c:formatCode>
                <c:ptCount val="15"/>
                <c:pt idx="0">
                  <c:v>-2.6</c:v>
                </c:pt>
                <c:pt idx="1">
                  <c:v>-7.2</c:v>
                </c:pt>
                <c:pt idx="2">
                  <c:v>-7.1</c:v>
                </c:pt>
                <c:pt idx="3">
                  <c:v>-6.1</c:v>
                </c:pt>
                <c:pt idx="4">
                  <c:v>-2.7</c:v>
                </c:pt>
                <c:pt idx="5">
                  <c:v>-0.4</c:v>
                </c:pt>
                <c:pt idx="6">
                  <c:v>-1.5</c:v>
                </c:pt>
                <c:pt idx="7">
                  <c:v>-2.7</c:v>
                </c:pt>
                <c:pt idx="8">
                  <c:v>-3</c:v>
                </c:pt>
                <c:pt idx="9">
                  <c:v>-2.2999999999999998</c:v>
                </c:pt>
                <c:pt idx="10">
                  <c:v>-2.6</c:v>
                </c:pt>
                <c:pt idx="11">
                  <c:v>-2.8</c:v>
                </c:pt>
                <c:pt idx="12">
                  <c:v>-2.7</c:v>
                </c:pt>
                <c:pt idx="13">
                  <c:v>-2.2000000000000002</c:v>
                </c:pt>
                <c:pt idx="14">
                  <c:v>-2.2999999999999998</c:v>
                </c:pt>
              </c:numCache>
            </c:numRef>
          </c:val>
          <c:smooth val="1"/>
          <c:extLst>
            <c:ext xmlns:c16="http://schemas.microsoft.com/office/drawing/2014/chart" uri="{C3380CC4-5D6E-409C-BE32-E72D297353CC}">
              <c16:uniqueId val="{0000000E-6243-42B5-BDF1-0057E31F7508}"/>
            </c:ext>
          </c:extLst>
        </c:ser>
        <c:dLbls>
          <c:showLegendKey val="0"/>
          <c:showVal val="1"/>
          <c:showCatName val="0"/>
          <c:showSerName val="0"/>
          <c:showPercent val="0"/>
          <c:showBubbleSize val="0"/>
        </c:dLbls>
        <c:marker val="1"/>
        <c:smooth val="0"/>
        <c:axId val="1367632640"/>
        <c:axId val="1367638624"/>
      </c:lineChart>
      <c:catAx>
        <c:axId val="1367632640"/>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crossAx val="1367638624"/>
        <c:crosses val="autoZero"/>
        <c:auto val="1"/>
        <c:lblAlgn val="ctr"/>
        <c:lblOffset val="100"/>
        <c:noMultiLvlLbl val="0"/>
      </c:catAx>
      <c:valAx>
        <c:axId val="1367638624"/>
        <c:scaling>
          <c:orientation val="minMax"/>
        </c:scaling>
        <c:delete val="1"/>
        <c:axPos val="l"/>
        <c:numFmt formatCode="#,##0.0" sourceLinked="1"/>
        <c:majorTickMark val="none"/>
        <c:minorTickMark val="none"/>
        <c:tickLblPos val="nextTo"/>
        <c:crossAx val="1367632640"/>
        <c:crosses val="autoZero"/>
        <c:crossBetween val="between"/>
      </c:valAx>
      <c:spPr>
        <a:noFill/>
        <a:ln>
          <a:noFill/>
        </a:ln>
        <a:effectLst/>
      </c:spPr>
    </c:plotArea>
    <c:legend>
      <c:legendPos val="b"/>
      <c:layout>
        <c:manualLayout>
          <c:xMode val="edge"/>
          <c:yMode val="edge"/>
          <c:x val="0"/>
          <c:y val="0.85541309523809528"/>
          <c:w val="1"/>
          <c:h val="0.1445869047619047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1834471154402768E-2"/>
          <c:y val="1.9921012682048742E-2"/>
          <c:w val="0.89062117697909471"/>
          <c:h val="0.80231944444444447"/>
        </c:manualLayout>
      </c:layout>
      <c:barChart>
        <c:barDir val="col"/>
        <c:grouping val="clustered"/>
        <c:varyColors val="0"/>
        <c:ser>
          <c:idx val="3"/>
          <c:order val="3"/>
          <c:tx>
            <c:strRef>
              <c:f>'Gráfico A1.8'!$A$7</c:f>
              <c:strCache>
                <c:ptCount val="1"/>
                <c:pt idx="0">
                  <c:v>Balance Primario</c:v>
                </c:pt>
              </c:strCache>
            </c:strRef>
          </c:tx>
          <c:spPr>
            <a:solidFill>
              <a:srgbClr val="B61F9F"/>
            </a:solidFill>
          </c:spPr>
          <c:invertIfNegative val="0"/>
          <c:dLbls>
            <c:spPr>
              <a:noFill/>
              <a:ln>
                <a:noFill/>
              </a:ln>
              <a:effectLst/>
            </c:spPr>
            <c:txPr>
              <a:bodyPr wrap="square" lIns="38100" tIns="19050" rIns="38100" bIns="19050" anchor="ctr">
                <a:spAutoFit/>
              </a:bodyPr>
              <a:lstStyle/>
              <a:p>
                <a:pPr>
                  <a:defRPr sz="900" b="1">
                    <a:solidFill>
                      <a:srgbClr val="B61F9F"/>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A1.8'!$B$3:$P$3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A1.8'!$B$7:$P$7</c:f>
              <c:numCache>
                <c:formatCode>#,##0.0</c:formatCode>
                <c:ptCount val="15"/>
                <c:pt idx="0">
                  <c:v>0.4</c:v>
                </c:pt>
                <c:pt idx="1">
                  <c:v>-4.3</c:v>
                </c:pt>
                <c:pt idx="2">
                  <c:v>-3.7</c:v>
                </c:pt>
                <c:pt idx="3">
                  <c:v>-2.2000000000000002</c:v>
                </c:pt>
                <c:pt idx="4">
                  <c:v>1.1000000000000001</c:v>
                </c:pt>
                <c:pt idx="5">
                  <c:v>2.9</c:v>
                </c:pt>
                <c:pt idx="6">
                  <c:v>1.7</c:v>
                </c:pt>
                <c:pt idx="7">
                  <c:v>0.5</c:v>
                </c:pt>
                <c:pt idx="8">
                  <c:v>0.2</c:v>
                </c:pt>
                <c:pt idx="9">
                  <c:v>0.9</c:v>
                </c:pt>
                <c:pt idx="10">
                  <c:v>0.6</c:v>
                </c:pt>
                <c:pt idx="11">
                  <c:v>0.4</c:v>
                </c:pt>
                <c:pt idx="12">
                  <c:v>0.5</c:v>
                </c:pt>
                <c:pt idx="13">
                  <c:v>1.1000000000000001</c:v>
                </c:pt>
                <c:pt idx="14">
                  <c:v>0.9</c:v>
                </c:pt>
              </c:numCache>
            </c:numRef>
          </c:val>
          <c:extLst>
            <c:ext xmlns:c16="http://schemas.microsoft.com/office/drawing/2014/chart" uri="{C3380CC4-5D6E-409C-BE32-E72D297353CC}">
              <c16:uniqueId val="{00000000-4955-4DBA-848E-1AB86D38C23B}"/>
            </c:ext>
          </c:extLst>
        </c:ser>
        <c:dLbls>
          <c:showLegendKey val="0"/>
          <c:showVal val="1"/>
          <c:showCatName val="0"/>
          <c:showSerName val="0"/>
          <c:showPercent val="0"/>
          <c:showBubbleSize val="0"/>
        </c:dLbls>
        <c:gapWidth val="100"/>
        <c:axId val="1169290832"/>
        <c:axId val="1169287504"/>
      </c:barChart>
      <c:lineChart>
        <c:grouping val="standard"/>
        <c:varyColors val="0"/>
        <c:ser>
          <c:idx val="0"/>
          <c:order val="0"/>
          <c:tx>
            <c:strRef>
              <c:f>'Gráfico A1.8'!$A$4</c:f>
              <c:strCache>
                <c:ptCount val="1"/>
                <c:pt idx="0">
                  <c:v>Deuda agregada</c:v>
                </c:pt>
              </c:strCache>
            </c:strRef>
          </c:tx>
          <c:spPr>
            <a:ln w="28575">
              <a:solidFill>
                <a:srgbClr val="6B04AA"/>
              </a:solidFill>
            </a:ln>
          </c:spPr>
          <c:marker>
            <c:symbol val="none"/>
          </c:marker>
          <c:dLbls>
            <c:spPr>
              <a:noFill/>
              <a:ln>
                <a:noFill/>
              </a:ln>
              <a:effectLst/>
            </c:spPr>
            <c:txPr>
              <a:bodyPr wrap="square" lIns="38100" tIns="19050" rIns="38100" bIns="19050" anchor="ctr">
                <a:spAutoFit/>
              </a:bodyPr>
              <a:lstStyle/>
              <a:p>
                <a:pPr>
                  <a:defRPr sz="900" b="1">
                    <a:solidFill>
                      <a:srgbClr val="6B04AA"/>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A1.8'!$B$3:$P$3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A1.8'!$B$4:$P$4</c:f>
              <c:numCache>
                <c:formatCode>#,##0.0</c:formatCode>
                <c:ptCount val="15"/>
                <c:pt idx="0">
                  <c:v>52.3</c:v>
                </c:pt>
                <c:pt idx="1">
                  <c:v>67.2</c:v>
                </c:pt>
                <c:pt idx="2">
                  <c:v>66.599999999999994</c:v>
                </c:pt>
                <c:pt idx="3">
                  <c:v>61.9</c:v>
                </c:pt>
                <c:pt idx="4">
                  <c:v>61</c:v>
                </c:pt>
                <c:pt idx="5">
                  <c:v>58.8</c:v>
                </c:pt>
                <c:pt idx="6">
                  <c:v>57.6</c:v>
                </c:pt>
                <c:pt idx="7">
                  <c:v>57.5</c:v>
                </c:pt>
                <c:pt idx="8">
                  <c:v>57.9</c:v>
                </c:pt>
                <c:pt idx="9">
                  <c:v>57.8</c:v>
                </c:pt>
                <c:pt idx="10">
                  <c:v>57.7</c:v>
                </c:pt>
                <c:pt idx="11">
                  <c:v>57.9</c:v>
                </c:pt>
                <c:pt idx="12">
                  <c:v>58</c:v>
                </c:pt>
                <c:pt idx="13">
                  <c:v>57.6</c:v>
                </c:pt>
                <c:pt idx="14">
                  <c:v>57.3</c:v>
                </c:pt>
              </c:numCache>
            </c:numRef>
          </c:val>
          <c:smooth val="1"/>
          <c:extLst>
            <c:ext xmlns:c16="http://schemas.microsoft.com/office/drawing/2014/chart" uri="{C3380CC4-5D6E-409C-BE32-E72D297353CC}">
              <c16:uniqueId val="{00000001-4955-4DBA-848E-1AB86D38C23B}"/>
            </c:ext>
          </c:extLst>
        </c:ser>
        <c:ser>
          <c:idx val="1"/>
          <c:order val="1"/>
          <c:tx>
            <c:strRef>
              <c:f>'Gráfico A1.8'!$A$5</c:f>
              <c:strCache>
                <c:ptCount val="1"/>
                <c:pt idx="0">
                  <c:v>Deuda consolidada</c:v>
                </c:pt>
              </c:strCache>
            </c:strRef>
          </c:tx>
          <c:spPr>
            <a:ln w="28575">
              <a:solidFill>
                <a:srgbClr val="48A4E4"/>
              </a:solidFill>
            </a:ln>
          </c:spPr>
          <c:marker>
            <c:symbol val="none"/>
          </c:marker>
          <c:dLbls>
            <c:dLbl>
              <c:idx val="1"/>
              <c:layout>
                <c:manualLayout>
                  <c:x val="-3.1025466866830553E-2"/>
                  <c:y val="-6.134563492063491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955-4DBA-848E-1AB86D38C23B}"/>
                </c:ext>
              </c:extLst>
            </c:dLbl>
            <c:dLbl>
              <c:idx val="2"/>
              <c:layout>
                <c:manualLayout>
                  <c:x val="-3.9840653594266771E-2"/>
                  <c:y val="-5.1266269841269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955-4DBA-848E-1AB86D38C23B}"/>
                </c:ext>
              </c:extLst>
            </c:dLbl>
            <c:dLbl>
              <c:idx val="12"/>
              <c:layout>
                <c:manualLayout>
                  <c:x val="-4.2291246174567095E-2"/>
                  <c:y val="-5.1266269841269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955-4DBA-848E-1AB86D38C23B}"/>
                </c:ext>
              </c:extLst>
            </c:dLbl>
            <c:spPr>
              <a:noFill/>
              <a:ln>
                <a:noFill/>
              </a:ln>
              <a:effectLst/>
            </c:spPr>
            <c:txPr>
              <a:bodyPr wrap="square" lIns="38100" tIns="19050" rIns="38100" bIns="19050" anchor="ctr">
                <a:spAutoFit/>
              </a:bodyPr>
              <a:lstStyle/>
              <a:p>
                <a:pPr>
                  <a:defRPr sz="900" b="1">
                    <a:solidFill>
                      <a:srgbClr val="48A4E4"/>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'Gráfico A1.8'!$B$3:$P$3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A1.8'!$B$5:$P$5</c:f>
              <c:numCache>
                <c:formatCode>#,##0.0</c:formatCode>
                <c:ptCount val="15"/>
                <c:pt idx="0">
                  <c:v>44.9</c:v>
                </c:pt>
                <c:pt idx="1">
                  <c:v>58.6</c:v>
                </c:pt>
                <c:pt idx="2">
                  <c:v>58.7</c:v>
                </c:pt>
                <c:pt idx="3">
                  <c:v>53.5</c:v>
                </c:pt>
                <c:pt idx="4">
                  <c:v>52.6</c:v>
                </c:pt>
                <c:pt idx="5">
                  <c:v>50.2</c:v>
                </c:pt>
                <c:pt idx="6">
                  <c:v>49.1</c:v>
                </c:pt>
                <c:pt idx="7">
                  <c:v>49.1</c:v>
                </c:pt>
                <c:pt idx="8">
                  <c:v>49.6</c:v>
                </c:pt>
                <c:pt idx="9">
                  <c:v>49.4</c:v>
                </c:pt>
                <c:pt idx="10">
                  <c:v>49.5</c:v>
                </c:pt>
                <c:pt idx="11">
                  <c:v>50</c:v>
                </c:pt>
                <c:pt idx="12">
                  <c:v>50.3</c:v>
                </c:pt>
                <c:pt idx="13">
                  <c:v>49</c:v>
                </c:pt>
                <c:pt idx="14">
                  <c:v>47.8</c:v>
                </c:pt>
              </c:numCache>
            </c:numRef>
          </c:val>
          <c:smooth val="1"/>
          <c:extLst>
            <c:ext xmlns:c16="http://schemas.microsoft.com/office/drawing/2014/chart" uri="{C3380CC4-5D6E-409C-BE32-E72D297353CC}">
              <c16:uniqueId val="{00000005-4955-4DBA-848E-1AB86D38C23B}"/>
            </c:ext>
          </c:extLst>
        </c:ser>
        <c:ser>
          <c:idx val="2"/>
          <c:order val="2"/>
          <c:tx>
            <c:strRef>
              <c:f>'Gráfico A1.8'!$A$6</c:f>
              <c:strCache>
                <c:ptCount val="1"/>
                <c:pt idx="0">
                  <c:v>Deuda neta</c:v>
                </c:pt>
              </c:strCache>
            </c:strRef>
          </c:tx>
          <c:spPr>
            <a:ln w="28575">
              <a:solidFill>
                <a:srgbClr val="08C5A8"/>
              </a:solidFill>
            </a:ln>
          </c:spPr>
          <c:marker>
            <c:symbol val="none"/>
          </c:marker>
          <c:dLbls>
            <c:dLbl>
              <c:idx val="1"/>
              <c:layout>
                <c:manualLayout>
                  <c:x val="-3.340674603174603E-2"/>
                  <c:y val="-4.62265873015873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955-4DBA-848E-1AB86D38C23B}"/>
                </c:ext>
              </c:extLst>
            </c:dLbl>
            <c:dLbl>
              <c:idx val="2"/>
              <c:layout>
                <c:manualLayout>
                  <c:x val="-4.2291246174567095E-2"/>
                  <c:y val="-4.622658730158730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955-4DBA-848E-1AB86D38C23B}"/>
                </c:ext>
              </c:extLst>
            </c:dLbl>
            <c:dLbl>
              <c:idx val="3"/>
              <c:layout>
                <c:manualLayout>
                  <c:x val="-4.2291246174567095E-2"/>
                  <c:y val="-4.1186904761904806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955-4DBA-848E-1AB86D38C23B}"/>
                </c:ext>
              </c:extLst>
            </c:dLbl>
            <c:dLbl>
              <c:idx val="4"/>
              <c:layout>
                <c:manualLayout>
                  <c:x val="-4.2291246174567136E-2"/>
                  <c:y val="-4.62265873015873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955-4DBA-848E-1AB86D38C23B}"/>
                </c:ext>
              </c:extLst>
            </c:dLbl>
            <c:dLbl>
              <c:idx val="5"/>
              <c:layout>
                <c:manualLayout>
                  <c:x val="-4.2291246174567136E-2"/>
                  <c:y val="-4.62265873015873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955-4DBA-848E-1AB86D38C23B}"/>
                </c:ext>
              </c:extLst>
            </c:dLbl>
            <c:dLbl>
              <c:idx val="6"/>
              <c:layout>
                <c:manualLayout>
                  <c:x val="-4.2291246174567185E-2"/>
                  <c:y val="-5.63059523809524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955-4DBA-848E-1AB86D38C23B}"/>
                </c:ext>
              </c:extLst>
            </c:dLbl>
            <c:dLbl>
              <c:idx val="7"/>
              <c:layout>
                <c:manualLayout>
                  <c:x val="-4.2291246174567095E-2"/>
                  <c:y val="-5.1266269841269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955-4DBA-848E-1AB86D38C23B}"/>
                </c:ext>
              </c:extLst>
            </c:dLbl>
            <c:dLbl>
              <c:idx val="8"/>
              <c:layout>
                <c:manualLayout>
                  <c:x val="-4.2291246174567095E-2"/>
                  <c:y val="-5.630595238095242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955-4DBA-848E-1AB86D38C23B}"/>
                </c:ext>
              </c:extLst>
            </c:dLbl>
            <c:dLbl>
              <c:idx val="10"/>
              <c:layout>
                <c:manualLayout>
                  <c:x val="-4.4741838754867508E-2"/>
                  <c:y val="-5.1266269841269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955-4DBA-848E-1AB86D38C23B}"/>
                </c:ext>
              </c:extLst>
            </c:dLbl>
            <c:dLbl>
              <c:idx val="11"/>
              <c:layout>
                <c:manualLayout>
                  <c:x val="-4.4741838754867508E-2"/>
                  <c:y val="-5.126626984126984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955-4DBA-848E-1AB86D38C23B}"/>
                </c:ext>
              </c:extLst>
            </c:dLbl>
            <c:dLbl>
              <c:idx val="12"/>
              <c:layout>
                <c:manualLayout>
                  <c:x val="-4.2291246174567095E-2"/>
                  <c:y val="-4.62265873015873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955-4DBA-848E-1AB86D38C23B}"/>
                </c:ext>
              </c:extLst>
            </c:dLbl>
            <c:dLbl>
              <c:idx val="13"/>
              <c:layout>
                <c:manualLayout>
                  <c:x val="-4.2291246174567095E-2"/>
                  <c:y val="-5.63059523809523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955-4DBA-848E-1AB86D38C23B}"/>
                </c:ext>
              </c:extLst>
            </c:dLbl>
            <c:dLbl>
              <c:idx val="14"/>
              <c:layout>
                <c:manualLayout>
                  <c:x val="-4.4741838754867418E-2"/>
                  <c:y val="-4.622658730158734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955-4DBA-848E-1AB86D38C23B}"/>
                </c:ext>
              </c:extLst>
            </c:dLbl>
            <c:spPr>
              <a:noFill/>
              <a:ln>
                <a:noFill/>
              </a:ln>
              <a:effectLst/>
            </c:spPr>
            <c:txPr>
              <a:bodyPr wrap="square" lIns="38100" tIns="19050" rIns="38100" bIns="19050" anchor="ctr">
                <a:spAutoFit/>
              </a:bodyPr>
              <a:lstStyle/>
              <a:p>
                <a:pPr>
                  <a:defRPr sz="900" b="1">
                    <a:solidFill>
                      <a:srgbClr val="08C5A8"/>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A1.8'!$B$3:$P$3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A1.8'!$B$6:$P$6</c:f>
              <c:numCache>
                <c:formatCode>#,##0.0</c:formatCode>
                <c:ptCount val="15"/>
                <c:pt idx="0">
                  <c:v>37.700000000000003</c:v>
                </c:pt>
                <c:pt idx="1">
                  <c:v>49.7</c:v>
                </c:pt>
                <c:pt idx="2">
                  <c:v>51.3</c:v>
                </c:pt>
                <c:pt idx="3">
                  <c:v>46.8</c:v>
                </c:pt>
                <c:pt idx="4">
                  <c:v>45.7</c:v>
                </c:pt>
                <c:pt idx="5">
                  <c:v>43.3</c:v>
                </c:pt>
                <c:pt idx="6">
                  <c:v>42.1</c:v>
                </c:pt>
                <c:pt idx="7">
                  <c:v>42.1</c:v>
                </c:pt>
                <c:pt idx="8">
                  <c:v>42.5</c:v>
                </c:pt>
                <c:pt idx="9">
                  <c:v>42.3</c:v>
                </c:pt>
                <c:pt idx="10">
                  <c:v>42.4</c:v>
                </c:pt>
                <c:pt idx="11">
                  <c:v>42.8</c:v>
                </c:pt>
                <c:pt idx="12">
                  <c:v>43</c:v>
                </c:pt>
                <c:pt idx="13">
                  <c:v>41.6</c:v>
                </c:pt>
                <c:pt idx="14">
                  <c:v>40.5</c:v>
                </c:pt>
              </c:numCache>
            </c:numRef>
          </c:val>
          <c:smooth val="1"/>
          <c:extLst>
            <c:ext xmlns:c16="http://schemas.microsoft.com/office/drawing/2014/chart" uri="{C3380CC4-5D6E-409C-BE32-E72D297353CC}">
              <c16:uniqueId val="{00000013-4955-4DBA-848E-1AB86D38C23B}"/>
            </c:ext>
          </c:extLst>
        </c:ser>
        <c:dLbls>
          <c:showLegendKey val="0"/>
          <c:showVal val="1"/>
          <c:showCatName val="0"/>
          <c:showSerName val="0"/>
          <c:showPercent val="0"/>
          <c:showBubbleSize val="0"/>
        </c:dLbls>
        <c:marker val="1"/>
        <c:smooth val="0"/>
        <c:axId val="1169282096"/>
        <c:axId val="1169297904"/>
      </c:lineChart>
      <c:catAx>
        <c:axId val="1169282096"/>
        <c:scaling>
          <c:orientation val="minMax"/>
        </c:scaling>
        <c:delete val="0"/>
        <c:axPos val="b"/>
        <c:numFmt formatCode="General" sourceLinked="1"/>
        <c:majorTickMark val="none"/>
        <c:minorTickMark val="none"/>
        <c:tickLblPos val="low"/>
        <c:spPr>
          <a:noFill/>
          <a:ln w="9525" cap="flat" cmpd="sng" algn="ctr">
            <a:noFill/>
            <a:round/>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s-CO"/>
          </a:p>
        </c:txPr>
        <c:crossAx val="1169297904"/>
        <c:crosses val="autoZero"/>
        <c:auto val="1"/>
        <c:lblAlgn val="ctr"/>
        <c:lblOffset val="100"/>
        <c:noMultiLvlLbl val="0"/>
      </c:catAx>
      <c:valAx>
        <c:axId val="1169297904"/>
        <c:scaling>
          <c:orientation val="minMax"/>
          <c:max val="80"/>
          <c:min val="10"/>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noFill/>
                <a:latin typeface="Arial" panose="020B0604020202020204" pitchFamily="34" charset="0"/>
                <a:ea typeface="+mn-ea"/>
                <a:cs typeface="Arial" panose="020B0604020202020204" pitchFamily="34" charset="0"/>
              </a:defRPr>
            </a:pPr>
            <a:endParaRPr lang="es-CO"/>
          </a:p>
        </c:txPr>
        <c:crossAx val="1169282096"/>
        <c:crosses val="autoZero"/>
        <c:crossBetween val="between"/>
      </c:valAx>
      <c:valAx>
        <c:axId val="1169287504"/>
        <c:scaling>
          <c:orientation val="minMax"/>
          <c:max val="30"/>
          <c:min val="-10"/>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700" b="0" i="0" u="none" strike="noStrike" kern="1200" baseline="0">
                <a:noFill/>
                <a:latin typeface="Arial" panose="020B0604020202020204" pitchFamily="34" charset="0"/>
                <a:ea typeface="+mn-ea"/>
                <a:cs typeface="Arial" panose="020B0604020202020204" pitchFamily="34" charset="0"/>
              </a:defRPr>
            </a:pPr>
            <a:endParaRPr lang="es-CO"/>
          </a:p>
        </c:txPr>
        <c:crossAx val="1169290832"/>
        <c:crosses val="max"/>
        <c:crossBetween val="between"/>
      </c:valAx>
      <c:catAx>
        <c:axId val="1169290832"/>
        <c:scaling>
          <c:orientation val="minMax"/>
        </c:scaling>
        <c:delete val="1"/>
        <c:axPos val="b"/>
        <c:numFmt formatCode="General" sourceLinked="1"/>
        <c:majorTickMark val="out"/>
        <c:minorTickMark val="none"/>
        <c:tickLblPos val="nextTo"/>
        <c:crossAx val="1169287504"/>
        <c:crosses val="autoZero"/>
        <c:auto val="1"/>
        <c:lblAlgn val="ctr"/>
        <c:lblOffset val="100"/>
        <c:noMultiLvlLbl val="0"/>
      </c:catAx>
      <c:spPr>
        <a:noFill/>
        <a:ln>
          <a:noFill/>
        </a:ln>
        <a:effectLst/>
      </c:spPr>
    </c:plotArea>
    <c:legend>
      <c:legendPos val="b"/>
      <c:layout>
        <c:manualLayout>
          <c:xMode val="edge"/>
          <c:yMode val="edge"/>
          <c:x val="0"/>
          <c:y val="0.92466075825122163"/>
          <c:w val="1"/>
          <c:h val="7.5339241748778485E-2"/>
        </c:manualLayout>
      </c:layout>
      <c:overlay val="0"/>
      <c:txPr>
        <a:bodyPr/>
        <a:lstStyle/>
        <a:p>
          <a:pPr>
            <a:defRPr sz="900">
              <a:solidFill>
                <a:schemeClr val="tx1">
                  <a:lumMod val="65000"/>
                  <a:lumOff val="35000"/>
                </a:schemeClr>
              </a:solidFill>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7533730158730165E-3"/>
          <c:y val="1.4076054249873949E-2"/>
          <c:w val="0.97909682539682541"/>
          <c:h val="0.76497593971395339"/>
        </c:manualLayout>
      </c:layout>
      <c:barChart>
        <c:barDir val="col"/>
        <c:grouping val="stacked"/>
        <c:varyColors val="0"/>
        <c:ser>
          <c:idx val="5"/>
          <c:order val="0"/>
          <c:tx>
            <c:strRef>
              <c:f>'Gráfico A1.9'!$A$5</c:f>
              <c:strCache>
                <c:ptCount val="1"/>
                <c:pt idx="0">
                  <c:v>Diferente a GC</c:v>
                </c:pt>
              </c:strCache>
            </c:strRef>
          </c:tx>
          <c:spPr>
            <a:solidFill>
              <a:srgbClr val="B61F9F"/>
            </a:solidFill>
            <a:ln>
              <a:noFill/>
            </a:ln>
            <a:effectLst/>
          </c:spPr>
          <c:invertIfNegative val="0"/>
          <c:dLbls>
            <c:dLbl>
              <c:idx val="2"/>
              <c:layout>
                <c:manualLayout>
                  <c:x val="0"/>
                  <c:y val="-3.4536117767887712E-4"/>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1F9-425F-B884-10AC24EE2ED4}"/>
                </c:ext>
              </c:extLst>
            </c:dLbl>
            <c:dLbl>
              <c:idx val="3"/>
              <c:layout>
                <c:manualLayout>
                  <c:x val="0"/>
                  <c:y val="-4.632523108524478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1F9-425F-B884-10AC24EE2ED4}"/>
                </c:ext>
              </c:extLst>
            </c:dLbl>
            <c:dLbl>
              <c:idx val="5"/>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extLst>
                <c:ext xmlns:c16="http://schemas.microsoft.com/office/drawing/2014/chart" uri="{C3380CC4-5D6E-409C-BE32-E72D297353CC}">
                  <c16:uniqueId val="{00000002-F1F9-425F-B884-10AC24EE2ED4}"/>
                </c:ext>
              </c:extLst>
            </c:dLbl>
            <c:dLbl>
              <c:idx val="6"/>
              <c:layout>
                <c:manualLayout>
                  <c:x val="0"/>
                  <c:y val="2.738514207463197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1F9-425F-B884-10AC24EE2ED4}"/>
                </c:ext>
              </c:extLst>
            </c:dLbl>
            <c:dLbl>
              <c:idx val="7"/>
              <c:layout>
                <c:manualLayout>
                  <c:x val="-6.9222408415798773E-17"/>
                  <c:y val="1.029784320438206E-4"/>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1F9-425F-B884-10AC24EE2ED4}"/>
                </c:ext>
              </c:extLst>
            </c:dLbl>
            <c:dLbl>
              <c:idx val="9"/>
              <c:layout>
                <c:manualLayout>
                  <c:x val="-9.2393112561059377E-17"/>
                  <c:y val="-1.134166666666666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1F9-425F-B884-10AC24EE2ED4}"/>
                </c:ext>
              </c:extLst>
            </c:dLbl>
            <c:dLbl>
              <c:idx val="10"/>
              <c:layout>
                <c:manualLayout>
                  <c:x val="0"/>
                  <c:y val="-4.2481889763779535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1F9-425F-B884-10AC24EE2ED4}"/>
                </c:ext>
              </c:extLst>
            </c:dLbl>
            <c:dLbl>
              <c:idx val="13"/>
              <c:layout>
                <c:manualLayout>
                  <c:x val="-1.3844481683159755E-16"/>
                  <c:y val="7.5672714823690518E-4"/>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1F9-425F-B884-10AC24EE2ED4}"/>
                </c:ext>
              </c:extLst>
            </c:dLbl>
            <c:dLbl>
              <c:idx val="14"/>
              <c:layout>
                <c:manualLayout>
                  <c:x val="0"/>
                  <c:y val="-4.4139404313591243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1F9-425F-B884-10AC24EE2ED4}"/>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B61F9F"/>
                    </a:solidFill>
                    <a:latin typeface="Arial" panose="020B0604020202020204" pitchFamily="34" charset="0"/>
                    <a:ea typeface="+mn-ea"/>
                    <a:cs typeface="Arial" panose="020B0604020202020204" pitchFamily="34" charset="0"/>
                  </a:defRPr>
                </a:pPr>
                <a:endParaRPr lang="es-CO"/>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A1.9'!$B$3:$P$3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A1.9'!$B$5:$P$5</c:f>
              <c:numCache>
                <c:formatCode>#,##0.0</c:formatCode>
                <c:ptCount val="15"/>
                <c:pt idx="0">
                  <c:v>0.2</c:v>
                </c:pt>
                <c:pt idx="1">
                  <c:v>0.2</c:v>
                </c:pt>
                <c:pt idx="2">
                  <c:v>0.7</c:v>
                </c:pt>
                <c:pt idx="3">
                  <c:v>0.4</c:v>
                </c:pt>
                <c:pt idx="4">
                  <c:v>0.1</c:v>
                </c:pt>
                <c:pt idx="5">
                  <c:v>1.1000000000000001</c:v>
                </c:pt>
                <c:pt idx="6">
                  <c:v>0.7</c:v>
                </c:pt>
                <c:pt idx="7">
                  <c:v>0.6</c:v>
                </c:pt>
                <c:pt idx="8">
                  <c:v>0.2</c:v>
                </c:pt>
                <c:pt idx="9">
                  <c:v>0.9</c:v>
                </c:pt>
                <c:pt idx="10">
                  <c:v>0.4</c:v>
                </c:pt>
                <c:pt idx="11">
                  <c:v>0.2</c:v>
                </c:pt>
                <c:pt idx="12">
                  <c:v>0.1</c:v>
                </c:pt>
                <c:pt idx="13">
                  <c:v>0.6</c:v>
                </c:pt>
                <c:pt idx="14">
                  <c:v>0.5</c:v>
                </c:pt>
              </c:numCache>
            </c:numRef>
          </c:val>
          <c:extLst>
            <c:ext xmlns:c16="http://schemas.microsoft.com/office/drawing/2014/chart" uri="{C3380CC4-5D6E-409C-BE32-E72D297353CC}">
              <c16:uniqueId val="{00000009-F1F9-425F-B884-10AC24EE2ED4}"/>
            </c:ext>
          </c:extLst>
        </c:ser>
        <c:ser>
          <c:idx val="4"/>
          <c:order val="1"/>
          <c:tx>
            <c:strRef>
              <c:f>'Gráfico A1.9'!$A$4</c:f>
              <c:strCache>
                <c:ptCount val="1"/>
                <c:pt idx="0">
                  <c:v>Gobierno Central</c:v>
                </c:pt>
              </c:strCache>
            </c:strRef>
          </c:tx>
          <c:spPr>
            <a:solidFill>
              <a:srgbClr val="48A4E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Arial" panose="020B0604020202020204" pitchFamily="34" charset="0"/>
                    <a:ea typeface="+mn-ea"/>
                    <a:cs typeface="Arial" panose="020B0604020202020204" pitchFamily="34" charset="0"/>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'Gráfico A1.9'!$B$3:$P$3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A1.9'!$B$4:$P$4</c:f>
              <c:numCache>
                <c:formatCode>#,##0.0</c:formatCode>
                <c:ptCount val="15"/>
                <c:pt idx="0">
                  <c:v>-2.5</c:v>
                </c:pt>
                <c:pt idx="1">
                  <c:v>-7.9</c:v>
                </c:pt>
                <c:pt idx="2">
                  <c:v>-7.9</c:v>
                </c:pt>
                <c:pt idx="3">
                  <c:v>-6.5</c:v>
                </c:pt>
                <c:pt idx="4">
                  <c:v>-2.8</c:v>
                </c:pt>
                <c:pt idx="5">
                  <c:v>-1.5</c:v>
                </c:pt>
                <c:pt idx="6">
                  <c:v>-2.2000000000000002</c:v>
                </c:pt>
                <c:pt idx="7">
                  <c:v>-3.3</c:v>
                </c:pt>
                <c:pt idx="8">
                  <c:v>-3.1</c:v>
                </c:pt>
                <c:pt idx="9">
                  <c:v>-3.2</c:v>
                </c:pt>
                <c:pt idx="10">
                  <c:v>-2.9</c:v>
                </c:pt>
                <c:pt idx="11">
                  <c:v>-3</c:v>
                </c:pt>
                <c:pt idx="12">
                  <c:v>-2.7</c:v>
                </c:pt>
                <c:pt idx="13">
                  <c:v>-2.8</c:v>
                </c:pt>
                <c:pt idx="14">
                  <c:v>-2.7</c:v>
                </c:pt>
              </c:numCache>
            </c:numRef>
          </c:val>
          <c:extLst>
            <c:ext xmlns:c16="http://schemas.microsoft.com/office/drawing/2014/chart" uri="{C3380CC4-5D6E-409C-BE32-E72D297353CC}">
              <c16:uniqueId val="{0000000A-F1F9-425F-B884-10AC24EE2ED4}"/>
            </c:ext>
          </c:extLst>
        </c:ser>
        <c:dLbls>
          <c:showLegendKey val="0"/>
          <c:showVal val="0"/>
          <c:showCatName val="0"/>
          <c:showSerName val="0"/>
          <c:showPercent val="0"/>
          <c:showBubbleSize val="0"/>
        </c:dLbls>
        <c:gapWidth val="75"/>
        <c:overlap val="100"/>
        <c:axId val="1367644608"/>
        <c:axId val="1367644064"/>
        <c:extLst/>
      </c:barChart>
      <c:lineChart>
        <c:grouping val="standard"/>
        <c:varyColors val="0"/>
        <c:ser>
          <c:idx val="1"/>
          <c:order val="2"/>
          <c:tx>
            <c:strRef>
              <c:f>'Gráfico A1.9'!$A$6</c:f>
              <c:strCache>
                <c:ptCount val="1"/>
                <c:pt idx="0">
                  <c:v>Balance Total SPNF</c:v>
                </c:pt>
              </c:strCache>
            </c:strRef>
          </c:tx>
          <c:spPr>
            <a:ln w="28575" cap="rnd">
              <a:solidFill>
                <a:srgbClr val="6B04AA"/>
              </a:solidFill>
              <a:round/>
            </a:ln>
            <a:effectLst/>
          </c:spPr>
          <c:marker>
            <c:symbol val="circle"/>
            <c:size val="7"/>
            <c:spPr>
              <a:solidFill>
                <a:srgbClr val="6B04AA"/>
              </a:solidFill>
              <a:ln w="9525">
                <a:solidFill>
                  <a:srgbClr val="6B04AA"/>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6B04AA"/>
                    </a:solidFill>
                    <a:latin typeface="Arial" panose="020B0604020202020204" pitchFamily="34" charset="0"/>
                    <a:ea typeface="+mn-ea"/>
                    <a:cs typeface="Arial" panose="020B0604020202020204" pitchFamily="34" charset="0"/>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noFill/>
                      <a:round/>
                    </a:ln>
                    <a:effectLst/>
                  </c:spPr>
                </c15:leaderLines>
              </c:ext>
            </c:extLst>
          </c:dLbls>
          <c:cat>
            <c:strRef>
              <c:f>'Gráfico A1.9'!$B$3:$P$3</c:f>
              <c:strCache>
                <c:ptCount val="15"/>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strCache>
            </c:strRef>
          </c:cat>
          <c:val>
            <c:numRef>
              <c:f>'Gráfico A1.9'!$B$6:$P$6</c:f>
              <c:numCache>
                <c:formatCode>#,##0.0</c:formatCode>
                <c:ptCount val="15"/>
                <c:pt idx="0">
                  <c:v>-2.4</c:v>
                </c:pt>
                <c:pt idx="1">
                  <c:v>-7.6</c:v>
                </c:pt>
                <c:pt idx="2">
                  <c:v>-7.2</c:v>
                </c:pt>
                <c:pt idx="3">
                  <c:v>-6.1</c:v>
                </c:pt>
                <c:pt idx="4">
                  <c:v>-2.7</c:v>
                </c:pt>
                <c:pt idx="5">
                  <c:v>-0.3</c:v>
                </c:pt>
                <c:pt idx="6">
                  <c:v>-1.5</c:v>
                </c:pt>
                <c:pt idx="7">
                  <c:v>-2.6</c:v>
                </c:pt>
                <c:pt idx="8">
                  <c:v>-2.9</c:v>
                </c:pt>
                <c:pt idx="9">
                  <c:v>-2.2999999999999998</c:v>
                </c:pt>
                <c:pt idx="10">
                  <c:v>-2.5</c:v>
                </c:pt>
                <c:pt idx="11">
                  <c:v>-2.8</c:v>
                </c:pt>
                <c:pt idx="12">
                  <c:v>-2.7</c:v>
                </c:pt>
                <c:pt idx="13">
                  <c:v>-2.1</c:v>
                </c:pt>
                <c:pt idx="14">
                  <c:v>-2.2000000000000002</c:v>
                </c:pt>
              </c:numCache>
            </c:numRef>
          </c:val>
          <c:smooth val="1"/>
          <c:extLst>
            <c:ext xmlns:c16="http://schemas.microsoft.com/office/drawing/2014/chart" uri="{C3380CC4-5D6E-409C-BE32-E72D297353CC}">
              <c16:uniqueId val="{0000000B-F1F9-425F-B884-10AC24EE2ED4}"/>
            </c:ext>
          </c:extLst>
        </c:ser>
        <c:dLbls>
          <c:showLegendKey val="0"/>
          <c:showVal val="1"/>
          <c:showCatName val="0"/>
          <c:showSerName val="0"/>
          <c:showPercent val="0"/>
          <c:showBubbleSize val="0"/>
        </c:dLbls>
        <c:marker val="1"/>
        <c:smooth val="0"/>
        <c:axId val="1367644608"/>
        <c:axId val="1367644064"/>
      </c:lineChart>
      <c:catAx>
        <c:axId val="136764460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crossAx val="1367644064"/>
        <c:crosses val="autoZero"/>
        <c:auto val="1"/>
        <c:lblAlgn val="ctr"/>
        <c:lblOffset val="100"/>
        <c:noMultiLvlLbl val="0"/>
      </c:catAx>
      <c:valAx>
        <c:axId val="1367644064"/>
        <c:scaling>
          <c:orientation val="minMax"/>
        </c:scaling>
        <c:delete val="1"/>
        <c:axPos val="l"/>
        <c:numFmt formatCode="#,##0.0" sourceLinked="1"/>
        <c:majorTickMark val="none"/>
        <c:minorTickMark val="none"/>
        <c:tickLblPos val="nextTo"/>
        <c:crossAx val="1367644608"/>
        <c:crosses val="autoZero"/>
        <c:crossBetween val="between"/>
      </c:valAx>
      <c:spPr>
        <a:noFill/>
        <a:ln>
          <a:noFill/>
        </a:ln>
        <a:effectLst/>
      </c:spPr>
    </c:plotArea>
    <c:legend>
      <c:legendPos val="b"/>
      <c:layout>
        <c:manualLayout>
          <c:xMode val="edge"/>
          <c:yMode val="edge"/>
          <c:x val="0"/>
          <c:y val="0.88938134920634926"/>
          <c:w val="1"/>
          <c:h val="8.0380555555555552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s-CO"/>
        </a:p>
      </c:txPr>
    </c:legend>
    <c:plotVisOnly val="1"/>
    <c:dispBlanksAs val="gap"/>
    <c:showDLblsOverMax val="0"/>
  </c:chart>
  <c:spPr>
    <a:noFill/>
    <a:ln w="9525" cap="flat" cmpd="sng" algn="ctr">
      <a:noFill/>
      <a:round/>
    </a:ln>
    <a:effectLst/>
  </c:spPr>
  <c:txPr>
    <a:bodyPr/>
    <a:lstStyle/>
    <a:p>
      <a:pPr>
        <a:defRPr sz="1100">
          <a:latin typeface="Arial" panose="020B0604020202020204" pitchFamily="34" charset="0"/>
          <a:cs typeface="Arial" panose="020B0604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withinLinear" id="14">
  <a:schemeClr val="accent1"/>
</cs:colorStyle>
</file>

<file path=xl/charts/colors25.xml><?xml version="1.0" encoding="utf-8"?>
<cs:colorStyle xmlns:cs="http://schemas.microsoft.com/office/drawing/2012/chartStyle" xmlns:a="http://schemas.openxmlformats.org/drawingml/2006/main" meth="withinLinear" id="14">
  <a:schemeClr val="accent1"/>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7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ln w="9525" cap="flat" cmpd="sng" algn="ctr">
        <a:solidFill>
          <a:schemeClr val="tx1">
            <a:lumMod val="15000"/>
            <a:lumOff val="85000"/>
          </a:schemeClr>
        </a:solidFill>
        <a:round/>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2.xml.rels><?xml version="1.0" encoding="UTF-8" standalone="yes"?>
<Relationships xmlns="http://schemas.openxmlformats.org/package/2006/relationships"><Relationship Id="rId2" Type="http://schemas.openxmlformats.org/officeDocument/2006/relationships/chart" Target="../charts/chart27.xml"/><Relationship Id="rId1" Type="http://schemas.openxmlformats.org/officeDocument/2006/relationships/chart" Target="../charts/chart26.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6.xml.rels><?xml version="1.0" encoding="UTF-8" standalone="yes"?>
<Relationships xmlns="http://schemas.openxmlformats.org/package/2006/relationships"><Relationship Id="rId2" Type="http://schemas.openxmlformats.org/officeDocument/2006/relationships/chart" Target="../charts/chart32.xml"/><Relationship Id="rId1" Type="http://schemas.openxmlformats.org/officeDocument/2006/relationships/chart" Target="../charts/chart31.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1" Type="http://schemas.openxmlformats.org/officeDocument/2006/relationships/chart" Target="../charts/chart6.xml"/></Relationships>
</file>

<file path=xl/drawings/_rels/drawing8.xml.rels><?xml version="1.0" encoding="UTF-8" standalone="yes"?>
<Relationships xmlns="http://schemas.openxmlformats.org/package/2006/relationships"><Relationship Id="rId1" Type="http://schemas.openxmlformats.org/officeDocument/2006/relationships/chart" Target="../charts/chart7.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0</xdr:rowOff>
    </xdr:from>
    <xdr:ext cx="5170714" cy="925286"/>
    <xdr:pic>
      <xdr:nvPicPr>
        <xdr:cNvPr id="10" name="Imagen 9">
          <a:extLst>
            <a:ext uri="{FF2B5EF4-FFF2-40B4-BE49-F238E27FC236}">
              <a16:creationId xmlns:a16="http://schemas.microsoft.com/office/drawing/2014/main" id="{D1DDE681-69A0-E745-B7EE-22146EC4EC6D}"/>
            </a:ext>
          </a:extLst>
        </xdr:cNvPr>
        <xdr:cNvPicPr>
          <a:picLocks noChangeAspect="1"/>
        </xdr:cNvPicPr>
      </xdr:nvPicPr>
      <xdr:blipFill rotWithShape="1">
        <a:blip xmlns:r="http://schemas.openxmlformats.org/officeDocument/2006/relationships" r:embed="rId1"/>
        <a:srcRect r="27972"/>
        <a:stretch/>
      </xdr:blipFill>
      <xdr:spPr>
        <a:xfrm>
          <a:off x="31572200" y="0"/>
          <a:ext cx="5170714" cy="925286"/>
        </a:xfrm>
        <a:prstGeom prst="rect">
          <a:avLst/>
        </a:prstGeom>
      </xdr:spPr>
    </xdr:pic>
    <xdr:clientData/>
  </xdr:oneCellAnchor>
  <xdr:oneCellAnchor>
    <xdr:from>
      <xdr:col>2</xdr:col>
      <xdr:colOff>2691367</xdr:colOff>
      <xdr:row>1</xdr:row>
      <xdr:rowOff>55378</xdr:rowOff>
    </xdr:from>
    <xdr:ext cx="1826782" cy="446212"/>
    <xdr:sp macro="" textlink="">
      <xdr:nvSpPr>
        <xdr:cNvPr id="11" name="CuadroTexto 10">
          <a:extLst>
            <a:ext uri="{FF2B5EF4-FFF2-40B4-BE49-F238E27FC236}">
              <a16:creationId xmlns:a16="http://schemas.microsoft.com/office/drawing/2014/main" id="{6BD476CA-81F0-8744-8686-12FA8B2F5AAE}"/>
            </a:ext>
          </a:extLst>
        </xdr:cNvPr>
        <xdr:cNvSpPr txBox="1"/>
      </xdr:nvSpPr>
      <xdr:spPr>
        <a:xfrm>
          <a:off x="34860467" y="233178"/>
          <a:ext cx="1826782" cy="4462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2400" b="1" baseline="0">
              <a:solidFill>
                <a:srgbClr val="6B04AA"/>
              </a:solidFill>
              <a:latin typeface="Arial" panose="020B0604020202020204" pitchFamily="34" charset="0"/>
              <a:cs typeface="Arial" panose="020B0604020202020204" pitchFamily="34" charset="0"/>
            </a:rPr>
            <a:t>Apéndice 1</a:t>
          </a:r>
          <a:endParaRPr lang="es-CO" sz="2400" b="1">
            <a:solidFill>
              <a:srgbClr val="6B04AA"/>
            </a:solidFill>
            <a:latin typeface="Arial" panose="020B0604020202020204" pitchFamily="34" charset="0"/>
            <a:cs typeface="Arial" panose="020B0604020202020204" pitchFamily="34" charset="0"/>
          </a:endParaRPr>
        </a:p>
      </xdr:txBody>
    </xdr:sp>
    <xdr:clientData/>
  </xdr:oneCellAnchor>
  <xdr:oneCellAnchor>
    <xdr:from>
      <xdr:col>5</xdr:col>
      <xdr:colOff>149678</xdr:colOff>
      <xdr:row>0</xdr:row>
      <xdr:rowOff>0</xdr:rowOff>
    </xdr:from>
    <xdr:ext cx="4875758" cy="914803"/>
    <xdr:pic>
      <xdr:nvPicPr>
        <xdr:cNvPr id="14" name="Imagen 13">
          <a:extLst>
            <a:ext uri="{FF2B5EF4-FFF2-40B4-BE49-F238E27FC236}">
              <a16:creationId xmlns:a16="http://schemas.microsoft.com/office/drawing/2014/main" id="{CBA6432D-DB50-9D43-9974-4E3AD1E9AD4D}"/>
            </a:ext>
          </a:extLst>
        </xdr:cNvPr>
        <xdr:cNvPicPr>
          <a:picLocks noChangeAspect="1"/>
        </xdr:cNvPicPr>
      </xdr:nvPicPr>
      <xdr:blipFill rotWithShape="1">
        <a:blip xmlns:r="http://schemas.openxmlformats.org/officeDocument/2006/relationships" r:embed="rId1"/>
        <a:srcRect r="27972"/>
        <a:stretch/>
      </xdr:blipFill>
      <xdr:spPr>
        <a:xfrm>
          <a:off x="37805178" y="0"/>
          <a:ext cx="4875758" cy="914803"/>
        </a:xfrm>
        <a:prstGeom prst="rect">
          <a:avLst/>
        </a:prstGeom>
      </xdr:spPr>
    </xdr:pic>
    <xdr:clientData/>
  </xdr:oneCellAnchor>
  <xdr:oneCellAnchor>
    <xdr:from>
      <xdr:col>6</xdr:col>
      <xdr:colOff>2490106</xdr:colOff>
      <xdr:row>1</xdr:row>
      <xdr:rowOff>95250</xdr:rowOff>
    </xdr:from>
    <xdr:ext cx="1826782" cy="446212"/>
    <xdr:sp macro="" textlink="">
      <xdr:nvSpPr>
        <xdr:cNvPr id="15" name="CuadroTexto 14">
          <a:extLst>
            <a:ext uri="{FF2B5EF4-FFF2-40B4-BE49-F238E27FC236}">
              <a16:creationId xmlns:a16="http://schemas.microsoft.com/office/drawing/2014/main" id="{9A215990-2711-0A4F-883E-F52A0215B392}"/>
            </a:ext>
          </a:extLst>
        </xdr:cNvPr>
        <xdr:cNvSpPr txBox="1"/>
      </xdr:nvSpPr>
      <xdr:spPr>
        <a:xfrm>
          <a:off x="41021906" y="273050"/>
          <a:ext cx="1826782" cy="4462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2400" b="1" baseline="0">
              <a:solidFill>
                <a:srgbClr val="6B04AA"/>
              </a:solidFill>
              <a:latin typeface="Arial" panose="020B0604020202020204" pitchFamily="34" charset="0"/>
              <a:cs typeface="Arial" panose="020B0604020202020204" pitchFamily="34" charset="0"/>
            </a:rPr>
            <a:t>Apéndice 2</a:t>
          </a:r>
          <a:endParaRPr lang="es-CO" sz="2400" b="1">
            <a:solidFill>
              <a:srgbClr val="6B04AA"/>
            </a:solidFill>
            <a:latin typeface="Arial" panose="020B0604020202020204" pitchFamily="34" charset="0"/>
            <a:cs typeface="Arial" panose="020B0604020202020204" pitchFamily="34" charset="0"/>
          </a:endParaRPr>
        </a:p>
      </xdr:txBody>
    </xdr:sp>
    <xdr:clientData/>
  </xdr:oneCellAnchor>
  <xdr:oneCellAnchor>
    <xdr:from>
      <xdr:col>9</xdr:col>
      <xdr:colOff>40821</xdr:colOff>
      <xdr:row>0</xdr:row>
      <xdr:rowOff>13608</xdr:rowOff>
    </xdr:from>
    <xdr:ext cx="4875758" cy="914803"/>
    <xdr:pic>
      <xdr:nvPicPr>
        <xdr:cNvPr id="16" name="Imagen 15">
          <a:extLst>
            <a:ext uri="{FF2B5EF4-FFF2-40B4-BE49-F238E27FC236}">
              <a16:creationId xmlns:a16="http://schemas.microsoft.com/office/drawing/2014/main" id="{28FC98C9-C97D-FF42-97F5-7D9D746158C3}"/>
            </a:ext>
          </a:extLst>
        </xdr:cNvPr>
        <xdr:cNvPicPr>
          <a:picLocks noChangeAspect="1"/>
        </xdr:cNvPicPr>
      </xdr:nvPicPr>
      <xdr:blipFill rotWithShape="1">
        <a:blip xmlns:r="http://schemas.openxmlformats.org/officeDocument/2006/relationships" r:embed="rId1"/>
        <a:srcRect r="27972"/>
        <a:stretch/>
      </xdr:blipFill>
      <xdr:spPr>
        <a:xfrm>
          <a:off x="43728821" y="13608"/>
          <a:ext cx="4875758" cy="914803"/>
        </a:xfrm>
        <a:prstGeom prst="rect">
          <a:avLst/>
        </a:prstGeom>
      </xdr:spPr>
    </xdr:pic>
    <xdr:clientData/>
  </xdr:oneCellAnchor>
  <xdr:oneCellAnchor>
    <xdr:from>
      <xdr:col>10</xdr:col>
      <xdr:colOff>2285999</xdr:colOff>
      <xdr:row>1</xdr:row>
      <xdr:rowOff>68037</xdr:rowOff>
    </xdr:from>
    <xdr:ext cx="1826782" cy="446212"/>
    <xdr:sp macro="" textlink="">
      <xdr:nvSpPr>
        <xdr:cNvPr id="17" name="CuadroTexto 16">
          <a:extLst>
            <a:ext uri="{FF2B5EF4-FFF2-40B4-BE49-F238E27FC236}">
              <a16:creationId xmlns:a16="http://schemas.microsoft.com/office/drawing/2014/main" id="{E86D1F87-1281-F24D-B666-CF1DF36385A0}"/>
            </a:ext>
          </a:extLst>
        </xdr:cNvPr>
        <xdr:cNvSpPr txBox="1"/>
      </xdr:nvSpPr>
      <xdr:spPr>
        <a:xfrm>
          <a:off x="46850299" y="245837"/>
          <a:ext cx="1826782" cy="4462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2400" b="1" baseline="0">
              <a:solidFill>
                <a:srgbClr val="6B04AA"/>
              </a:solidFill>
              <a:latin typeface="Arial" panose="020B0604020202020204" pitchFamily="34" charset="0"/>
              <a:cs typeface="Arial" panose="020B0604020202020204" pitchFamily="34" charset="0"/>
            </a:rPr>
            <a:t>Apéndice 3</a:t>
          </a:r>
          <a:endParaRPr lang="es-CO" sz="2400" b="1">
            <a:solidFill>
              <a:srgbClr val="6B04AA"/>
            </a:solidFill>
            <a:latin typeface="Arial" panose="020B0604020202020204" pitchFamily="34" charset="0"/>
            <a:cs typeface="Arial" panose="020B0604020202020204" pitchFamily="34" charset="0"/>
          </a:endParaRPr>
        </a:p>
      </xdr:txBody>
    </xdr:sp>
    <xdr:clientData/>
  </xdr:oneCellAnchor>
  <xdr:oneCellAnchor>
    <xdr:from>
      <xdr:col>13</xdr:col>
      <xdr:colOff>0</xdr:colOff>
      <xdr:row>0</xdr:row>
      <xdr:rowOff>2</xdr:rowOff>
    </xdr:from>
    <xdr:ext cx="4875758" cy="914803"/>
    <xdr:pic>
      <xdr:nvPicPr>
        <xdr:cNvPr id="18" name="Imagen 17">
          <a:extLst>
            <a:ext uri="{FF2B5EF4-FFF2-40B4-BE49-F238E27FC236}">
              <a16:creationId xmlns:a16="http://schemas.microsoft.com/office/drawing/2014/main" id="{3B7C1A2B-FB3F-7D4B-BB8D-A1C3DE67315B}"/>
            </a:ext>
          </a:extLst>
        </xdr:cNvPr>
        <xdr:cNvPicPr>
          <a:picLocks noChangeAspect="1"/>
        </xdr:cNvPicPr>
      </xdr:nvPicPr>
      <xdr:blipFill rotWithShape="1">
        <a:blip xmlns:r="http://schemas.openxmlformats.org/officeDocument/2006/relationships" r:embed="rId1"/>
        <a:srcRect r="27972"/>
        <a:stretch/>
      </xdr:blipFill>
      <xdr:spPr>
        <a:xfrm>
          <a:off x="49504600" y="2"/>
          <a:ext cx="4875758" cy="914803"/>
        </a:xfrm>
        <a:prstGeom prst="rect">
          <a:avLst/>
        </a:prstGeom>
      </xdr:spPr>
    </xdr:pic>
    <xdr:clientData/>
  </xdr:oneCellAnchor>
  <xdr:oneCellAnchor>
    <xdr:from>
      <xdr:col>14</xdr:col>
      <xdr:colOff>2095500</xdr:colOff>
      <xdr:row>1</xdr:row>
      <xdr:rowOff>95252</xdr:rowOff>
    </xdr:from>
    <xdr:ext cx="1826782" cy="446212"/>
    <xdr:sp macro="" textlink="">
      <xdr:nvSpPr>
        <xdr:cNvPr id="19" name="CuadroTexto 18">
          <a:extLst>
            <a:ext uri="{FF2B5EF4-FFF2-40B4-BE49-F238E27FC236}">
              <a16:creationId xmlns:a16="http://schemas.microsoft.com/office/drawing/2014/main" id="{7CDC64F1-7EC7-E046-B283-5A5D2B6AB458}"/>
            </a:ext>
          </a:extLst>
        </xdr:cNvPr>
        <xdr:cNvSpPr txBox="1"/>
      </xdr:nvSpPr>
      <xdr:spPr>
        <a:xfrm>
          <a:off x="52476400" y="273052"/>
          <a:ext cx="1826782" cy="4462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2400" b="1" baseline="0">
              <a:solidFill>
                <a:srgbClr val="6B04AA"/>
              </a:solidFill>
              <a:latin typeface="Arial" panose="020B0604020202020204" pitchFamily="34" charset="0"/>
              <a:cs typeface="Arial" panose="020B0604020202020204" pitchFamily="34" charset="0"/>
            </a:rPr>
            <a:t>Apéndice 4</a:t>
          </a:r>
          <a:endParaRPr lang="es-CO" sz="2400" b="1">
            <a:solidFill>
              <a:srgbClr val="6B04AA"/>
            </a:solidFill>
            <a:latin typeface="Arial" panose="020B0604020202020204" pitchFamily="34" charset="0"/>
            <a:cs typeface="Arial" panose="020B0604020202020204" pitchFamily="34" charset="0"/>
          </a:endParaRPr>
        </a:p>
      </xdr:txBody>
    </xdr:sp>
    <xdr:clientData/>
  </xdr:oneCellAnchor>
  <xdr:oneCellAnchor>
    <xdr:from>
      <xdr:col>17</xdr:col>
      <xdr:colOff>40821</xdr:colOff>
      <xdr:row>0</xdr:row>
      <xdr:rowOff>13608</xdr:rowOff>
    </xdr:from>
    <xdr:ext cx="4875758" cy="914803"/>
    <xdr:pic>
      <xdr:nvPicPr>
        <xdr:cNvPr id="20" name="Imagen 19">
          <a:extLst>
            <a:ext uri="{FF2B5EF4-FFF2-40B4-BE49-F238E27FC236}">
              <a16:creationId xmlns:a16="http://schemas.microsoft.com/office/drawing/2014/main" id="{BF77DE5F-24FB-1E41-88D6-FE5E13A1C8D8}"/>
            </a:ext>
          </a:extLst>
        </xdr:cNvPr>
        <xdr:cNvPicPr>
          <a:picLocks noChangeAspect="1"/>
        </xdr:cNvPicPr>
      </xdr:nvPicPr>
      <xdr:blipFill rotWithShape="1">
        <a:blip xmlns:r="http://schemas.openxmlformats.org/officeDocument/2006/relationships" r:embed="rId1"/>
        <a:srcRect r="27972"/>
        <a:stretch/>
      </xdr:blipFill>
      <xdr:spPr>
        <a:xfrm>
          <a:off x="12305392" y="13608"/>
          <a:ext cx="4875758" cy="914803"/>
        </a:xfrm>
        <a:prstGeom prst="rect">
          <a:avLst/>
        </a:prstGeom>
      </xdr:spPr>
    </xdr:pic>
    <xdr:clientData/>
  </xdr:oneCellAnchor>
  <xdr:oneCellAnchor>
    <xdr:from>
      <xdr:col>18</xdr:col>
      <xdr:colOff>2285999</xdr:colOff>
      <xdr:row>1</xdr:row>
      <xdr:rowOff>68037</xdr:rowOff>
    </xdr:from>
    <xdr:ext cx="1826782" cy="446212"/>
    <xdr:sp macro="" textlink="">
      <xdr:nvSpPr>
        <xdr:cNvPr id="21" name="CuadroTexto 20">
          <a:extLst>
            <a:ext uri="{FF2B5EF4-FFF2-40B4-BE49-F238E27FC236}">
              <a16:creationId xmlns:a16="http://schemas.microsoft.com/office/drawing/2014/main" id="{CF026681-92AB-0941-B742-4A43E5EDFC3B}"/>
            </a:ext>
          </a:extLst>
        </xdr:cNvPr>
        <xdr:cNvSpPr txBox="1"/>
      </xdr:nvSpPr>
      <xdr:spPr>
        <a:xfrm>
          <a:off x="27014713" y="249466"/>
          <a:ext cx="1826782" cy="4462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2400" b="1" baseline="0">
              <a:solidFill>
                <a:srgbClr val="6B04AA"/>
              </a:solidFill>
              <a:latin typeface="Arial" panose="020B0604020202020204" pitchFamily="34" charset="0"/>
              <a:cs typeface="Arial" panose="020B0604020202020204" pitchFamily="34" charset="0"/>
            </a:rPr>
            <a:t>Apéndice 5</a:t>
          </a:r>
          <a:endParaRPr lang="es-CO" sz="2400" b="1">
            <a:solidFill>
              <a:srgbClr val="6B04AA"/>
            </a:solidFill>
            <a:latin typeface="Arial" panose="020B0604020202020204" pitchFamily="34" charset="0"/>
            <a:cs typeface="Arial" panose="020B0604020202020204" pitchFamily="34" charset="0"/>
          </a:endParaRPr>
        </a:p>
      </xdr:txBody>
    </xdr:sp>
    <xdr:clientData/>
  </xdr:oneCellAnchor>
  <xdr:oneCellAnchor>
    <xdr:from>
      <xdr:col>21</xdr:col>
      <xdr:colOff>40821</xdr:colOff>
      <xdr:row>0</xdr:row>
      <xdr:rowOff>13608</xdr:rowOff>
    </xdr:from>
    <xdr:ext cx="4875758" cy="914803"/>
    <xdr:pic>
      <xdr:nvPicPr>
        <xdr:cNvPr id="22" name="Imagen 21">
          <a:extLst>
            <a:ext uri="{FF2B5EF4-FFF2-40B4-BE49-F238E27FC236}">
              <a16:creationId xmlns:a16="http://schemas.microsoft.com/office/drawing/2014/main" id="{F390EE36-4C73-E84D-9AE2-3B48F9DB3106}"/>
            </a:ext>
          </a:extLst>
        </xdr:cNvPr>
        <xdr:cNvPicPr>
          <a:picLocks noChangeAspect="1"/>
        </xdr:cNvPicPr>
      </xdr:nvPicPr>
      <xdr:blipFill rotWithShape="1">
        <a:blip xmlns:r="http://schemas.openxmlformats.org/officeDocument/2006/relationships" r:embed="rId1"/>
        <a:srcRect r="27972"/>
        <a:stretch/>
      </xdr:blipFill>
      <xdr:spPr>
        <a:xfrm>
          <a:off x="12305392" y="13608"/>
          <a:ext cx="4875758" cy="914803"/>
        </a:xfrm>
        <a:prstGeom prst="rect">
          <a:avLst/>
        </a:prstGeom>
      </xdr:spPr>
    </xdr:pic>
    <xdr:clientData/>
  </xdr:oneCellAnchor>
  <xdr:oneCellAnchor>
    <xdr:from>
      <xdr:col>22</xdr:col>
      <xdr:colOff>2285999</xdr:colOff>
      <xdr:row>1</xdr:row>
      <xdr:rowOff>68037</xdr:rowOff>
    </xdr:from>
    <xdr:ext cx="1826782" cy="446212"/>
    <xdr:sp macro="" textlink="">
      <xdr:nvSpPr>
        <xdr:cNvPr id="23" name="CuadroTexto 22">
          <a:extLst>
            <a:ext uri="{FF2B5EF4-FFF2-40B4-BE49-F238E27FC236}">
              <a16:creationId xmlns:a16="http://schemas.microsoft.com/office/drawing/2014/main" id="{5F546A0D-47AA-F84D-B677-75F1F2850D0C}"/>
            </a:ext>
          </a:extLst>
        </xdr:cNvPr>
        <xdr:cNvSpPr txBox="1"/>
      </xdr:nvSpPr>
      <xdr:spPr>
        <a:xfrm>
          <a:off x="32820428" y="249466"/>
          <a:ext cx="1826782" cy="4462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2400" b="1" baseline="0">
              <a:solidFill>
                <a:srgbClr val="6B04AA"/>
              </a:solidFill>
              <a:latin typeface="Arial" panose="020B0604020202020204" pitchFamily="34" charset="0"/>
              <a:cs typeface="Arial" panose="020B0604020202020204" pitchFamily="34" charset="0"/>
            </a:rPr>
            <a:t>Apéndice 7</a:t>
          </a:r>
          <a:endParaRPr lang="es-CO" sz="2400" b="1">
            <a:solidFill>
              <a:srgbClr val="6B04AA"/>
            </a:solidFill>
            <a:latin typeface="Arial" panose="020B0604020202020204" pitchFamily="34" charset="0"/>
            <a:cs typeface="Arial" panose="020B0604020202020204" pitchFamily="34" charset="0"/>
          </a:endParaRPr>
        </a:p>
      </xdr:txBody>
    </xdr:sp>
    <xdr:clientData/>
  </xdr:oneCellAnchor>
</xdr:wsDr>
</file>

<file path=xl/drawings/drawing10.xml><?xml version="1.0" encoding="utf-8"?>
<xdr:wsDr xmlns:xdr="http://schemas.openxmlformats.org/drawingml/2006/spreadsheetDrawing" xmlns:a="http://schemas.openxmlformats.org/drawingml/2006/main">
  <xdr:twoCellAnchor>
    <xdr:from>
      <xdr:col>5</xdr:col>
      <xdr:colOff>0</xdr:colOff>
      <xdr:row>9</xdr:row>
      <xdr:rowOff>0</xdr:rowOff>
    </xdr:from>
    <xdr:to>
      <xdr:col>11</xdr:col>
      <xdr:colOff>93145</xdr:colOff>
      <xdr:row>21</xdr:row>
      <xdr:rowOff>184839</xdr:rowOff>
    </xdr:to>
    <xdr:graphicFrame macro="">
      <xdr:nvGraphicFramePr>
        <xdr:cNvPr id="2" name="Gráfico 2">
          <a:extLst>
            <a:ext uri="{FF2B5EF4-FFF2-40B4-BE49-F238E27FC236}">
              <a16:creationId xmlns:a16="http://schemas.microsoft.com/office/drawing/2014/main" id="{FBCA8FC2-031C-45C1-8F65-594F00B617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0</xdr:colOff>
      <xdr:row>5</xdr:row>
      <xdr:rowOff>0</xdr:rowOff>
    </xdr:from>
    <xdr:to>
      <xdr:col>13</xdr:col>
      <xdr:colOff>264369</xdr:colOff>
      <xdr:row>23</xdr:row>
      <xdr:rowOff>148508</xdr:rowOff>
    </xdr:to>
    <xdr:graphicFrame macro="">
      <xdr:nvGraphicFramePr>
        <xdr:cNvPr id="2" name="Gráfico 1">
          <a:extLst>
            <a:ext uri="{FF2B5EF4-FFF2-40B4-BE49-F238E27FC236}">
              <a16:creationId xmlns:a16="http://schemas.microsoft.com/office/drawing/2014/main" id="{744EC679-1A05-4CA6-93F7-28180657FF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4</xdr:col>
      <xdr:colOff>40968</xdr:colOff>
      <xdr:row>7</xdr:row>
      <xdr:rowOff>92178</xdr:rowOff>
    </xdr:from>
    <xdr:to>
      <xdr:col>10</xdr:col>
      <xdr:colOff>53424</xdr:colOff>
      <xdr:row>20</xdr:row>
      <xdr:rowOff>135678</xdr:rowOff>
    </xdr:to>
    <xdr:graphicFrame macro="">
      <xdr:nvGraphicFramePr>
        <xdr:cNvPr id="2" name="Gráfico 1">
          <a:extLst>
            <a:ext uri="{FF2B5EF4-FFF2-40B4-BE49-F238E27FC236}">
              <a16:creationId xmlns:a16="http://schemas.microsoft.com/office/drawing/2014/main" id="{90D62266-CEE9-408C-A9F8-5C105D95E1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18</xdr:row>
      <xdr:rowOff>139855</xdr:rowOff>
    </xdr:from>
    <xdr:to>
      <xdr:col>9</xdr:col>
      <xdr:colOff>378352</xdr:colOff>
      <xdr:row>32</xdr:row>
      <xdr:rowOff>149738</xdr:rowOff>
    </xdr:to>
    <xdr:graphicFrame macro="">
      <xdr:nvGraphicFramePr>
        <xdr:cNvPr id="2" name="Gráfico 1">
          <a:extLst>
            <a:ext uri="{FF2B5EF4-FFF2-40B4-BE49-F238E27FC236}">
              <a16:creationId xmlns:a16="http://schemas.microsoft.com/office/drawing/2014/main" id="{343318D9-7ABE-4747-97CC-3615CB9B4B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14</xdr:col>
      <xdr:colOff>219077</xdr:colOff>
      <xdr:row>3</xdr:row>
      <xdr:rowOff>61911</xdr:rowOff>
    </xdr:from>
    <xdr:to>
      <xdr:col>18</xdr:col>
      <xdr:colOff>47625</xdr:colOff>
      <xdr:row>16</xdr:row>
      <xdr:rowOff>133349</xdr:rowOff>
    </xdr:to>
    <xdr:graphicFrame macro="">
      <xdr:nvGraphicFramePr>
        <xdr:cNvPr id="2" name="Gráfico 1">
          <a:extLst>
            <a:ext uri="{FF2B5EF4-FFF2-40B4-BE49-F238E27FC236}">
              <a16:creationId xmlns:a16="http://schemas.microsoft.com/office/drawing/2014/main" id="{18BFDAE1-F63F-40B0-844E-3B1F2CD163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117020</xdr:colOff>
      <xdr:row>19</xdr:row>
      <xdr:rowOff>32656</xdr:rowOff>
    </xdr:from>
    <xdr:to>
      <xdr:col>21</xdr:col>
      <xdr:colOff>409573</xdr:colOff>
      <xdr:row>31</xdr:row>
      <xdr:rowOff>182594</xdr:rowOff>
    </xdr:to>
    <xdr:grpSp>
      <xdr:nvGrpSpPr>
        <xdr:cNvPr id="3" name="Grupo 2">
          <a:extLst>
            <a:ext uri="{FF2B5EF4-FFF2-40B4-BE49-F238E27FC236}">
              <a16:creationId xmlns:a16="http://schemas.microsoft.com/office/drawing/2014/main" id="{4030EB86-FFC3-4710-A59D-0DFD7760A1E5}"/>
            </a:ext>
          </a:extLst>
        </xdr:cNvPr>
        <xdr:cNvGrpSpPr/>
      </xdr:nvGrpSpPr>
      <xdr:grpSpPr>
        <a:xfrm>
          <a:off x="8465402" y="4548627"/>
          <a:ext cx="6410965" cy="2727291"/>
          <a:chOff x="7536998" y="4214131"/>
          <a:chExt cx="3947714" cy="2569288"/>
        </a:xfrm>
      </xdr:grpSpPr>
      <xdr:graphicFrame macro="">
        <xdr:nvGraphicFramePr>
          <xdr:cNvPr id="4" name="Gráfico 3">
            <a:extLst>
              <a:ext uri="{FF2B5EF4-FFF2-40B4-BE49-F238E27FC236}">
                <a16:creationId xmlns:a16="http://schemas.microsoft.com/office/drawing/2014/main" id="{70E98BB1-483D-4EF6-4424-6A5FD7D6DD84}"/>
              </a:ext>
            </a:extLst>
          </xdr:cNvPr>
          <xdr:cNvGraphicFramePr>
            <a:graphicFrameLocks/>
          </xdr:cNvGraphicFramePr>
        </xdr:nvGraphicFramePr>
        <xdr:xfrm>
          <a:off x="7536998" y="4214131"/>
          <a:ext cx="3947714" cy="2564165"/>
        </xdr:xfrm>
        <a:graphic>
          <a:graphicData uri="http://schemas.openxmlformats.org/drawingml/2006/chart">
            <c:chart xmlns:c="http://schemas.openxmlformats.org/drawingml/2006/chart" xmlns:r="http://schemas.openxmlformats.org/officeDocument/2006/relationships" r:id="rId2"/>
          </a:graphicData>
        </a:graphic>
      </xdr:graphicFrame>
      <xdr:sp macro="" textlink="">
        <xdr:nvSpPr>
          <xdr:cNvPr id="5" name="Cerrar corchete 4">
            <a:extLst>
              <a:ext uri="{FF2B5EF4-FFF2-40B4-BE49-F238E27FC236}">
                <a16:creationId xmlns:a16="http://schemas.microsoft.com/office/drawing/2014/main" id="{2B766487-E74C-4C06-4C4B-6434ADEEAC8C}"/>
              </a:ext>
            </a:extLst>
          </xdr:cNvPr>
          <xdr:cNvSpPr/>
        </xdr:nvSpPr>
        <xdr:spPr>
          <a:xfrm rot="5400000">
            <a:off x="8872729" y="6089601"/>
            <a:ext cx="55241" cy="757665"/>
          </a:xfrm>
          <a:prstGeom prst="rightBracket">
            <a:avLst/>
          </a:prstGeom>
          <a:ln>
            <a:solidFill>
              <a:srgbClr val="7F7F7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sp macro="" textlink="">
        <xdr:nvSpPr>
          <xdr:cNvPr id="6" name="Cerrar corchete 5">
            <a:extLst>
              <a:ext uri="{FF2B5EF4-FFF2-40B4-BE49-F238E27FC236}">
                <a16:creationId xmlns:a16="http://schemas.microsoft.com/office/drawing/2014/main" id="{1F64D987-EC54-0644-D816-4CB2BAC2A9CF}"/>
              </a:ext>
            </a:extLst>
          </xdr:cNvPr>
          <xdr:cNvSpPr/>
        </xdr:nvSpPr>
        <xdr:spPr>
          <a:xfrm rot="5400000">
            <a:off x="10507174" y="6057202"/>
            <a:ext cx="47869" cy="792226"/>
          </a:xfrm>
          <a:prstGeom prst="rightBracket">
            <a:avLst/>
          </a:prstGeom>
          <a:ln>
            <a:solidFill>
              <a:srgbClr val="7F7F7F"/>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s-CO" sz="1100"/>
          </a:p>
        </xdr:txBody>
      </xdr:sp>
      <xdr:grpSp>
        <xdr:nvGrpSpPr>
          <xdr:cNvPr id="7" name="Grupo 6">
            <a:extLst>
              <a:ext uri="{FF2B5EF4-FFF2-40B4-BE49-F238E27FC236}">
                <a16:creationId xmlns:a16="http://schemas.microsoft.com/office/drawing/2014/main" id="{741D5A6F-27A0-5935-3CAB-46A1459C7E76}"/>
              </a:ext>
            </a:extLst>
          </xdr:cNvPr>
          <xdr:cNvGrpSpPr/>
        </xdr:nvGrpSpPr>
        <xdr:grpSpPr>
          <a:xfrm>
            <a:off x="7715250" y="6478694"/>
            <a:ext cx="3625558" cy="304725"/>
            <a:chOff x="7715250" y="6478694"/>
            <a:chExt cx="3625558" cy="304725"/>
          </a:xfrm>
        </xdr:grpSpPr>
        <xdr:sp macro="" textlink="">
          <xdr:nvSpPr>
            <xdr:cNvPr id="8" name="CuadroTexto 7">
              <a:extLst>
                <a:ext uri="{FF2B5EF4-FFF2-40B4-BE49-F238E27FC236}">
                  <a16:creationId xmlns:a16="http://schemas.microsoft.com/office/drawing/2014/main" id="{16692060-04CA-7D8E-A4E6-F5473B193C70}"/>
                </a:ext>
              </a:extLst>
            </xdr:cNvPr>
            <xdr:cNvSpPr txBox="1"/>
          </xdr:nvSpPr>
          <xdr:spPr>
            <a:xfrm>
              <a:off x="7715250" y="6496050"/>
              <a:ext cx="504825" cy="2778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CO" sz="900" b="0" i="1">
                  <a:solidFill>
                    <a:srgbClr val="404040"/>
                  </a:solidFill>
                  <a:latin typeface="Arial" panose="020B0604020202020204" pitchFamily="34" charset="0"/>
                  <a:cs typeface="Arial" panose="020B0604020202020204" pitchFamily="34" charset="0"/>
                </a:rPr>
                <a:t>Saldo</a:t>
              </a:r>
            </a:p>
          </xdr:txBody>
        </xdr:sp>
        <xdr:sp macro="" textlink="">
          <xdr:nvSpPr>
            <xdr:cNvPr id="9" name="CuadroTexto 8">
              <a:extLst>
                <a:ext uri="{FF2B5EF4-FFF2-40B4-BE49-F238E27FC236}">
                  <a16:creationId xmlns:a16="http://schemas.microsoft.com/office/drawing/2014/main" id="{E50386BE-9EBE-E6D1-69A6-7439E0F89FBD}"/>
                </a:ext>
              </a:extLst>
            </xdr:cNvPr>
            <xdr:cNvSpPr txBox="1"/>
          </xdr:nvSpPr>
          <xdr:spPr>
            <a:xfrm>
              <a:off x="8640671" y="6496050"/>
              <a:ext cx="504825" cy="2778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CO" sz="900" b="0" i="1">
                  <a:solidFill>
                    <a:srgbClr val="404040"/>
                  </a:solidFill>
                  <a:latin typeface="Arial" panose="020B0604020202020204" pitchFamily="34" charset="0"/>
                  <a:cs typeface="Arial" panose="020B0604020202020204" pitchFamily="34" charset="0"/>
                </a:rPr>
                <a:t>Flujos</a:t>
              </a:r>
            </a:p>
          </xdr:txBody>
        </xdr:sp>
        <xdr:sp macro="" textlink="">
          <xdr:nvSpPr>
            <xdr:cNvPr id="10" name="CuadroTexto 9">
              <a:extLst>
                <a:ext uri="{FF2B5EF4-FFF2-40B4-BE49-F238E27FC236}">
                  <a16:creationId xmlns:a16="http://schemas.microsoft.com/office/drawing/2014/main" id="{44741A8A-12E9-BB8B-EFE7-2EBCC9C7B648}"/>
                </a:ext>
              </a:extLst>
            </xdr:cNvPr>
            <xdr:cNvSpPr txBox="1"/>
          </xdr:nvSpPr>
          <xdr:spPr>
            <a:xfrm>
              <a:off x="9277350" y="6505575"/>
              <a:ext cx="504825" cy="2778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CO" sz="900" b="0" i="1">
                  <a:solidFill>
                    <a:srgbClr val="404040"/>
                  </a:solidFill>
                  <a:latin typeface="Arial" panose="020B0604020202020204" pitchFamily="34" charset="0"/>
                  <a:cs typeface="Arial" panose="020B0604020202020204" pitchFamily="34" charset="0"/>
                </a:rPr>
                <a:t>Saldo</a:t>
              </a:r>
            </a:p>
          </xdr:txBody>
        </xdr:sp>
        <xdr:sp macro="" textlink="">
          <xdr:nvSpPr>
            <xdr:cNvPr id="11" name="CuadroTexto 10">
              <a:extLst>
                <a:ext uri="{FF2B5EF4-FFF2-40B4-BE49-F238E27FC236}">
                  <a16:creationId xmlns:a16="http://schemas.microsoft.com/office/drawing/2014/main" id="{6C9AD68B-0281-2F8F-E998-5EC07C7DE25C}"/>
                </a:ext>
              </a:extLst>
            </xdr:cNvPr>
            <xdr:cNvSpPr txBox="1"/>
          </xdr:nvSpPr>
          <xdr:spPr>
            <a:xfrm>
              <a:off x="10271375" y="6478694"/>
              <a:ext cx="504825" cy="2778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CO" sz="900" b="0" i="1">
                  <a:solidFill>
                    <a:srgbClr val="404040"/>
                  </a:solidFill>
                  <a:latin typeface="Arial" panose="020B0604020202020204" pitchFamily="34" charset="0"/>
                  <a:cs typeface="Arial" panose="020B0604020202020204" pitchFamily="34" charset="0"/>
                </a:rPr>
                <a:t>Flujos</a:t>
              </a:r>
            </a:p>
          </xdr:txBody>
        </xdr:sp>
        <xdr:sp macro="" textlink="">
          <xdr:nvSpPr>
            <xdr:cNvPr id="12" name="CuadroTexto 11">
              <a:extLst>
                <a:ext uri="{FF2B5EF4-FFF2-40B4-BE49-F238E27FC236}">
                  <a16:creationId xmlns:a16="http://schemas.microsoft.com/office/drawing/2014/main" id="{2BF88614-E684-119A-991D-7D6344977653}"/>
                </a:ext>
              </a:extLst>
            </xdr:cNvPr>
            <xdr:cNvSpPr txBox="1"/>
          </xdr:nvSpPr>
          <xdr:spPr>
            <a:xfrm>
              <a:off x="10835983" y="6505575"/>
              <a:ext cx="504825" cy="2778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algn="ctr"/>
              <a:r>
                <a:rPr lang="es-CO" sz="900" b="0" i="1">
                  <a:solidFill>
                    <a:srgbClr val="404040"/>
                  </a:solidFill>
                  <a:latin typeface="Arial" panose="020B0604020202020204" pitchFamily="34" charset="0"/>
                  <a:cs typeface="Arial" panose="020B0604020202020204" pitchFamily="34" charset="0"/>
                </a:rPr>
                <a:t>Saldo</a:t>
              </a:r>
            </a:p>
          </xdr:txBody>
        </xdr:sp>
      </xdr:grpSp>
    </xdr:grpSp>
    <xdr:clientData/>
  </xdr:twoCellAnchor>
</xdr:wsDr>
</file>

<file path=xl/drawings/drawing15.xml><?xml version="1.0" encoding="utf-8"?>
<xdr:wsDr xmlns:xdr="http://schemas.openxmlformats.org/drawingml/2006/spreadsheetDrawing" xmlns:a="http://schemas.openxmlformats.org/drawingml/2006/main">
  <xdr:twoCellAnchor>
    <xdr:from>
      <xdr:col>16</xdr:col>
      <xdr:colOff>14288</xdr:colOff>
      <xdr:row>4</xdr:row>
      <xdr:rowOff>171450</xdr:rowOff>
    </xdr:from>
    <xdr:to>
      <xdr:col>21</xdr:col>
      <xdr:colOff>268941</xdr:colOff>
      <xdr:row>17</xdr:row>
      <xdr:rowOff>38099</xdr:rowOff>
    </xdr:to>
    <xdr:graphicFrame macro="">
      <xdr:nvGraphicFramePr>
        <xdr:cNvPr id="2" name="Gráfico 1">
          <a:extLst>
            <a:ext uri="{FF2B5EF4-FFF2-40B4-BE49-F238E27FC236}">
              <a16:creationId xmlns:a16="http://schemas.microsoft.com/office/drawing/2014/main" id="{4368662A-1B0B-4A69-BB27-36B931609C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9525</xdr:colOff>
      <xdr:row>18</xdr:row>
      <xdr:rowOff>9525</xdr:rowOff>
    </xdr:from>
    <xdr:to>
      <xdr:col>21</xdr:col>
      <xdr:colOff>295275</xdr:colOff>
      <xdr:row>32</xdr:row>
      <xdr:rowOff>171450</xdr:rowOff>
    </xdr:to>
    <xdr:graphicFrame macro="">
      <xdr:nvGraphicFramePr>
        <xdr:cNvPr id="3" name="Gráfico 2">
          <a:extLst>
            <a:ext uri="{FF2B5EF4-FFF2-40B4-BE49-F238E27FC236}">
              <a16:creationId xmlns:a16="http://schemas.microsoft.com/office/drawing/2014/main" id="{67F63090-89D3-4904-A35D-404FE2303F4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21</xdr:col>
      <xdr:colOff>400049</xdr:colOff>
      <xdr:row>18</xdr:row>
      <xdr:rowOff>14287</xdr:rowOff>
    </xdr:from>
    <xdr:to>
      <xdr:col>24</xdr:col>
      <xdr:colOff>304800</xdr:colOff>
      <xdr:row>28</xdr:row>
      <xdr:rowOff>133350</xdr:rowOff>
    </xdr:to>
    <xdr:graphicFrame macro="">
      <xdr:nvGraphicFramePr>
        <xdr:cNvPr id="4" name="Gráfico 3">
          <a:extLst>
            <a:ext uri="{FF2B5EF4-FFF2-40B4-BE49-F238E27FC236}">
              <a16:creationId xmlns:a16="http://schemas.microsoft.com/office/drawing/2014/main" id="{B38A5C63-D348-4C44-A5C8-928F140F68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21</xdr:col>
      <xdr:colOff>371475</xdr:colOff>
      <xdr:row>4</xdr:row>
      <xdr:rowOff>171450</xdr:rowOff>
    </xdr:from>
    <xdr:to>
      <xdr:col>24</xdr:col>
      <xdr:colOff>275775</xdr:colOff>
      <xdr:row>15</xdr:row>
      <xdr:rowOff>118800</xdr:rowOff>
    </xdr:to>
    <xdr:graphicFrame macro="">
      <xdr:nvGraphicFramePr>
        <xdr:cNvPr id="5" name="Gráfico 4">
          <a:extLst>
            <a:ext uri="{FF2B5EF4-FFF2-40B4-BE49-F238E27FC236}">
              <a16:creationId xmlns:a16="http://schemas.microsoft.com/office/drawing/2014/main" id="{883593FD-E82F-433D-98B3-BC873FC552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7</xdr:col>
      <xdr:colOff>438150</xdr:colOff>
      <xdr:row>4</xdr:row>
      <xdr:rowOff>142875</xdr:rowOff>
    </xdr:from>
    <xdr:to>
      <xdr:col>11</xdr:col>
      <xdr:colOff>533400</xdr:colOff>
      <xdr:row>18</xdr:row>
      <xdr:rowOff>66675</xdr:rowOff>
    </xdr:to>
    <xdr:graphicFrame macro="">
      <xdr:nvGraphicFramePr>
        <xdr:cNvPr id="2" name="Gráfico 1">
          <a:extLst>
            <a:ext uri="{FF2B5EF4-FFF2-40B4-BE49-F238E27FC236}">
              <a16:creationId xmlns:a16="http://schemas.microsoft.com/office/drawing/2014/main" id="{3F60BC0E-02D2-4313-8D30-EE3FBB84C6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12</xdr:col>
      <xdr:colOff>784413</xdr:colOff>
      <xdr:row>1</xdr:row>
      <xdr:rowOff>57151</xdr:rowOff>
    </xdr:from>
    <xdr:to>
      <xdr:col>16</xdr:col>
      <xdr:colOff>33617</xdr:colOff>
      <xdr:row>17</xdr:row>
      <xdr:rowOff>89646</xdr:rowOff>
    </xdr:to>
    <xdr:graphicFrame macro="">
      <xdr:nvGraphicFramePr>
        <xdr:cNvPr id="4" name="Gráfico 3">
          <a:extLst>
            <a:ext uri="{FF2B5EF4-FFF2-40B4-BE49-F238E27FC236}">
              <a16:creationId xmlns:a16="http://schemas.microsoft.com/office/drawing/2014/main" id="{97FC7A0A-7650-426E-B070-53888D926F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428876</xdr:colOff>
      <xdr:row>1</xdr:row>
      <xdr:rowOff>14223</xdr:rowOff>
    </xdr:from>
    <xdr:to>
      <xdr:col>10</xdr:col>
      <xdr:colOff>390525</xdr:colOff>
      <xdr:row>14</xdr:row>
      <xdr:rowOff>0</xdr:rowOff>
    </xdr:to>
    <xdr:graphicFrame macro="">
      <xdr:nvGraphicFramePr>
        <xdr:cNvPr id="2" name="Gráfico 1">
          <a:extLst>
            <a:ext uri="{FF2B5EF4-FFF2-40B4-BE49-F238E27FC236}">
              <a16:creationId xmlns:a16="http://schemas.microsoft.com/office/drawing/2014/main" id="{AF7B5034-7AE3-4105-B077-535F37F9B3C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142875</xdr:colOff>
      <xdr:row>9</xdr:row>
      <xdr:rowOff>28575</xdr:rowOff>
    </xdr:from>
    <xdr:to>
      <xdr:col>8</xdr:col>
      <xdr:colOff>0</xdr:colOff>
      <xdr:row>25</xdr:row>
      <xdr:rowOff>95250</xdr:rowOff>
    </xdr:to>
    <xdr:grpSp>
      <xdr:nvGrpSpPr>
        <xdr:cNvPr id="10" name="Grupo 1">
          <a:extLst>
            <a:ext uri="{FF2B5EF4-FFF2-40B4-BE49-F238E27FC236}">
              <a16:creationId xmlns:a16="http://schemas.microsoft.com/office/drawing/2014/main" id="{D96279A7-0B47-4445-8F85-C61C05B75E0B}"/>
            </a:ext>
          </a:extLst>
        </xdr:cNvPr>
        <xdr:cNvGrpSpPr/>
      </xdr:nvGrpSpPr>
      <xdr:grpSpPr>
        <a:xfrm>
          <a:off x="1133475" y="2124075"/>
          <a:ext cx="9105900" cy="3114675"/>
          <a:chOff x="9820275" y="4388783"/>
          <a:chExt cx="5534025" cy="2688292"/>
        </a:xfrm>
      </xdr:grpSpPr>
      <xdr:graphicFrame macro="">
        <xdr:nvGraphicFramePr>
          <xdr:cNvPr id="11" name="Gráfico 2">
            <a:extLst>
              <a:ext uri="{FF2B5EF4-FFF2-40B4-BE49-F238E27FC236}">
                <a16:creationId xmlns:a16="http://schemas.microsoft.com/office/drawing/2014/main" id="{F444D98F-52EC-3182-DB93-41B4C294F41D}"/>
              </a:ext>
            </a:extLst>
          </xdr:cNvPr>
          <xdr:cNvGraphicFramePr/>
        </xdr:nvGraphicFramePr>
        <xdr:xfrm>
          <a:off x="9820275" y="4388783"/>
          <a:ext cx="5534025" cy="2688292"/>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2" name="CuadroTexto 3">
            <a:extLst>
              <a:ext uri="{FF2B5EF4-FFF2-40B4-BE49-F238E27FC236}">
                <a16:creationId xmlns:a16="http://schemas.microsoft.com/office/drawing/2014/main" id="{940037E4-BEB7-D3FD-171F-E6563660A765}"/>
              </a:ext>
            </a:extLst>
          </xdr:cNvPr>
          <xdr:cNvSpPr txBox="1"/>
        </xdr:nvSpPr>
        <xdr:spPr>
          <a:xfrm>
            <a:off x="10382250" y="6305550"/>
            <a:ext cx="1802288"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000" b="1">
                <a:solidFill>
                  <a:srgbClr val="404040"/>
                </a:solidFill>
                <a:latin typeface="Arial" panose="020B0604020202020204" pitchFamily="34" charset="0"/>
                <a:cs typeface="Arial" panose="020B0604020202020204" pitchFamily="34" charset="0"/>
              </a:rPr>
              <a:t>Fuentes de financiamiento</a:t>
            </a:r>
          </a:p>
        </xdr:txBody>
      </xdr:sp>
      <xdr:sp macro="" textlink="">
        <xdr:nvSpPr>
          <xdr:cNvPr id="13" name="CuadroTexto 4">
            <a:extLst>
              <a:ext uri="{FF2B5EF4-FFF2-40B4-BE49-F238E27FC236}">
                <a16:creationId xmlns:a16="http://schemas.microsoft.com/office/drawing/2014/main" id="{598B4C9D-82F7-8DEF-2AA1-0FA82DE68B52}"/>
              </a:ext>
            </a:extLst>
          </xdr:cNvPr>
          <xdr:cNvSpPr txBox="1"/>
        </xdr:nvSpPr>
        <xdr:spPr>
          <a:xfrm>
            <a:off x="13144500" y="6296025"/>
            <a:ext cx="1189556" cy="239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s-CO" sz="1000" b="1">
                <a:solidFill>
                  <a:srgbClr val="404040"/>
                </a:solidFill>
                <a:latin typeface="Arial" panose="020B0604020202020204" pitchFamily="34" charset="0"/>
                <a:cs typeface="Arial" panose="020B0604020202020204" pitchFamily="34" charset="0"/>
              </a:rPr>
              <a:t>Uso de recursos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3498585</xdr:colOff>
      <xdr:row>17</xdr:row>
      <xdr:rowOff>169272</xdr:rowOff>
    </xdr:from>
    <xdr:to>
      <xdr:col>5</xdr:col>
      <xdr:colOff>544869</xdr:colOff>
      <xdr:row>29</xdr:row>
      <xdr:rowOff>141985</xdr:rowOff>
    </xdr:to>
    <xdr:graphicFrame macro="">
      <xdr:nvGraphicFramePr>
        <xdr:cNvPr id="2" name="Gráfico 1">
          <a:extLst>
            <a:ext uri="{FF2B5EF4-FFF2-40B4-BE49-F238E27FC236}">
              <a16:creationId xmlns:a16="http://schemas.microsoft.com/office/drawing/2014/main" id="{9BB0DA48-67EA-4D39-9295-86D9CFADB2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7</xdr:col>
      <xdr:colOff>176212</xdr:colOff>
      <xdr:row>2</xdr:row>
      <xdr:rowOff>100011</xdr:rowOff>
    </xdr:from>
    <xdr:to>
      <xdr:col>12</xdr:col>
      <xdr:colOff>200025</xdr:colOff>
      <xdr:row>17</xdr:row>
      <xdr:rowOff>152400</xdr:rowOff>
    </xdr:to>
    <xdr:graphicFrame macro="">
      <xdr:nvGraphicFramePr>
        <xdr:cNvPr id="2" name="Gráfico 1">
          <a:extLst>
            <a:ext uri="{FF2B5EF4-FFF2-40B4-BE49-F238E27FC236}">
              <a16:creationId xmlns:a16="http://schemas.microsoft.com/office/drawing/2014/main" id="{C3ADF2C8-98FC-45FD-9D2D-3543CD5C0B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142874</xdr:colOff>
      <xdr:row>18</xdr:row>
      <xdr:rowOff>171450</xdr:rowOff>
    </xdr:from>
    <xdr:to>
      <xdr:col>12</xdr:col>
      <xdr:colOff>133349</xdr:colOff>
      <xdr:row>33</xdr:row>
      <xdr:rowOff>171450</xdr:rowOff>
    </xdr:to>
    <xdr:graphicFrame macro="">
      <xdr:nvGraphicFramePr>
        <xdr:cNvPr id="3" name="Gráfico 2">
          <a:extLst>
            <a:ext uri="{FF2B5EF4-FFF2-40B4-BE49-F238E27FC236}">
              <a16:creationId xmlns:a16="http://schemas.microsoft.com/office/drawing/2014/main" id="{3507F23A-1458-4E54-B2A3-9B90DDC580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0</xdr:col>
      <xdr:colOff>825500</xdr:colOff>
      <xdr:row>16</xdr:row>
      <xdr:rowOff>88900</xdr:rowOff>
    </xdr:from>
    <xdr:to>
      <xdr:col>7</xdr:col>
      <xdr:colOff>457200</xdr:colOff>
      <xdr:row>33</xdr:row>
      <xdr:rowOff>93775</xdr:rowOff>
    </xdr:to>
    <xdr:graphicFrame macro="">
      <xdr:nvGraphicFramePr>
        <xdr:cNvPr id="2" name="Gráfico 1">
          <a:extLst>
            <a:ext uri="{FF2B5EF4-FFF2-40B4-BE49-F238E27FC236}">
              <a16:creationId xmlns:a16="http://schemas.microsoft.com/office/drawing/2014/main" id="{5DC82B46-3CD0-824F-8E25-9CBF7AFC90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9524</xdr:colOff>
      <xdr:row>4</xdr:row>
      <xdr:rowOff>66674</xdr:rowOff>
    </xdr:from>
    <xdr:to>
      <xdr:col>4</xdr:col>
      <xdr:colOff>66675</xdr:colOff>
      <xdr:row>20</xdr:row>
      <xdr:rowOff>38100</xdr:rowOff>
    </xdr:to>
    <xdr:graphicFrame macro="">
      <xdr:nvGraphicFramePr>
        <xdr:cNvPr id="3" name="Gráfico 2">
          <a:extLst>
            <a:ext uri="{FF2B5EF4-FFF2-40B4-BE49-F238E27FC236}">
              <a16:creationId xmlns:a16="http://schemas.microsoft.com/office/drawing/2014/main" id="{0F22ED2F-57BB-994C-AD05-DE6CE73D83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9524</xdr:colOff>
      <xdr:row>3</xdr:row>
      <xdr:rowOff>38100</xdr:rowOff>
    </xdr:from>
    <xdr:to>
      <xdr:col>4</xdr:col>
      <xdr:colOff>66675</xdr:colOff>
      <xdr:row>20</xdr:row>
      <xdr:rowOff>152400</xdr:rowOff>
    </xdr:to>
    <xdr:graphicFrame macro="">
      <xdr:nvGraphicFramePr>
        <xdr:cNvPr id="4" name="Gráfico 3">
          <a:extLst>
            <a:ext uri="{FF2B5EF4-FFF2-40B4-BE49-F238E27FC236}">
              <a16:creationId xmlns:a16="http://schemas.microsoft.com/office/drawing/2014/main" id="{01C976BC-EFAF-B342-99F4-075AB34CA9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0</xdr:col>
      <xdr:colOff>114300</xdr:colOff>
      <xdr:row>3</xdr:row>
      <xdr:rowOff>38100</xdr:rowOff>
    </xdr:from>
    <xdr:to>
      <xdr:col>6</xdr:col>
      <xdr:colOff>279400</xdr:colOff>
      <xdr:row>19</xdr:row>
      <xdr:rowOff>104100</xdr:rowOff>
    </xdr:to>
    <xdr:graphicFrame macro="">
      <xdr:nvGraphicFramePr>
        <xdr:cNvPr id="2" name="Gráfico 1">
          <a:extLst>
            <a:ext uri="{FF2B5EF4-FFF2-40B4-BE49-F238E27FC236}">
              <a16:creationId xmlns:a16="http://schemas.microsoft.com/office/drawing/2014/main" id="{E9372704-C5D6-8443-B7CC-60953F3C99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xdr:col>
      <xdr:colOff>49823</xdr:colOff>
      <xdr:row>13</xdr:row>
      <xdr:rowOff>7326</xdr:rowOff>
    </xdr:from>
    <xdr:to>
      <xdr:col>7</xdr:col>
      <xdr:colOff>249115</xdr:colOff>
      <xdr:row>33</xdr:row>
      <xdr:rowOff>109903</xdr:rowOff>
    </xdr:to>
    <xdr:graphicFrame macro="">
      <xdr:nvGraphicFramePr>
        <xdr:cNvPr id="4" name="Gráfico 3">
          <a:extLst>
            <a:ext uri="{FF2B5EF4-FFF2-40B4-BE49-F238E27FC236}">
              <a16:creationId xmlns:a16="http://schemas.microsoft.com/office/drawing/2014/main" id="{8F7F1CED-26A2-4FE3-98D2-8B582C2A0F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1</xdr:col>
      <xdr:colOff>1383196</xdr:colOff>
      <xdr:row>46</xdr:row>
      <xdr:rowOff>143565</xdr:rowOff>
    </xdr:from>
    <xdr:to>
      <xdr:col>7</xdr:col>
      <xdr:colOff>190499</xdr:colOff>
      <xdr:row>72</xdr:row>
      <xdr:rowOff>142875</xdr:rowOff>
    </xdr:to>
    <xdr:grpSp>
      <xdr:nvGrpSpPr>
        <xdr:cNvPr id="14" name="Grupo 1">
          <a:extLst>
            <a:ext uri="{FF2B5EF4-FFF2-40B4-BE49-F238E27FC236}">
              <a16:creationId xmlns:a16="http://schemas.microsoft.com/office/drawing/2014/main" id="{CB345A0D-DC7E-44C5-A278-8E86A3168E1E}"/>
            </a:ext>
          </a:extLst>
        </xdr:cNvPr>
        <xdr:cNvGrpSpPr/>
      </xdr:nvGrpSpPr>
      <xdr:grpSpPr>
        <a:xfrm>
          <a:off x="2145196" y="7858815"/>
          <a:ext cx="6355866" cy="4333185"/>
          <a:chOff x="2145196" y="7392410"/>
          <a:chExt cx="6841434" cy="3482654"/>
        </a:xfrm>
      </xdr:grpSpPr>
      <xdr:graphicFrame macro="">
        <xdr:nvGraphicFramePr>
          <xdr:cNvPr id="15" name="Gráfico 2">
            <a:extLst>
              <a:ext uri="{FF2B5EF4-FFF2-40B4-BE49-F238E27FC236}">
                <a16:creationId xmlns:a16="http://schemas.microsoft.com/office/drawing/2014/main" id="{047A5A4A-0A32-9096-508E-242EC431E436}"/>
              </a:ext>
            </a:extLst>
          </xdr:cNvPr>
          <xdr:cNvGraphicFramePr>
            <a:graphicFrameLocks/>
          </xdr:cNvGraphicFramePr>
        </xdr:nvGraphicFramePr>
        <xdr:xfrm>
          <a:off x="2145196" y="7392410"/>
          <a:ext cx="6841434" cy="348265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16" name="CuadroTexto 3">
            <a:extLst>
              <a:ext uri="{FF2B5EF4-FFF2-40B4-BE49-F238E27FC236}">
                <a16:creationId xmlns:a16="http://schemas.microsoft.com/office/drawing/2014/main" id="{20E34EAF-4A6D-2A24-B6BF-B8D58BBB03B6}"/>
              </a:ext>
            </a:extLst>
          </xdr:cNvPr>
          <xdr:cNvSpPr txBox="1"/>
        </xdr:nvSpPr>
        <xdr:spPr>
          <a:xfrm>
            <a:off x="6164332" y="7480434"/>
            <a:ext cx="2760966" cy="180613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s-CO" sz="1200" b="1">
                <a:solidFill>
                  <a:srgbClr val="08C5A8"/>
                </a:solidFill>
                <a:latin typeface="Arial" panose="020B0604020202020204" pitchFamily="34" charset="0"/>
                <a:cs typeface="Arial" panose="020B0604020202020204" pitchFamily="34" charset="0"/>
              </a:rPr>
              <a:t>Límites autorizados</a:t>
            </a:r>
          </a:p>
          <a:p>
            <a:pPr algn="ctr"/>
            <a:endParaRPr lang="es-CO" sz="1200" b="1">
              <a:solidFill>
                <a:srgbClr val="08C5A8"/>
              </a:solidFill>
              <a:latin typeface="Arial" panose="020B0604020202020204" pitchFamily="34" charset="0"/>
              <a:cs typeface="Arial" panose="020B0604020202020204" pitchFamily="34" charset="0"/>
            </a:endParaRPr>
          </a:p>
          <a:p>
            <a:r>
              <a:rPr lang="es-CO" sz="1200">
                <a:solidFill>
                  <a:srgbClr val="08C5A8"/>
                </a:solidFill>
                <a:latin typeface="Arial" panose="020B0604020202020204" pitchFamily="34" charset="0"/>
                <a:cs typeface="Arial" panose="020B0604020202020204" pitchFamily="34" charset="0"/>
              </a:rPr>
              <a:t>0,57%</a:t>
            </a:r>
            <a:r>
              <a:rPr lang="es-CO" sz="1200" baseline="0">
                <a:solidFill>
                  <a:srgbClr val="08C5A8"/>
                </a:solidFill>
                <a:latin typeface="Arial" panose="020B0604020202020204" pitchFamily="34" charset="0"/>
                <a:cs typeface="Arial" panose="020B0604020202020204" pitchFamily="34" charset="0"/>
              </a:rPr>
              <a:t> del PIB en 2022</a:t>
            </a:r>
          </a:p>
          <a:p>
            <a:r>
              <a:rPr lang="es-CO" sz="1200">
                <a:solidFill>
                  <a:srgbClr val="08C5A8"/>
                </a:solidFill>
                <a:effectLst/>
                <a:latin typeface="Arial" panose="020B0604020202020204" pitchFamily="34" charset="0"/>
                <a:ea typeface="+mn-ea"/>
                <a:cs typeface="Arial" panose="020B0604020202020204" pitchFamily="34" charset="0"/>
              </a:rPr>
              <a:t>0,60%</a:t>
            </a:r>
            <a:r>
              <a:rPr lang="es-CO" sz="1200" baseline="0">
                <a:solidFill>
                  <a:srgbClr val="08C5A8"/>
                </a:solidFill>
                <a:effectLst/>
                <a:latin typeface="Arial" panose="020B0604020202020204" pitchFamily="34" charset="0"/>
                <a:ea typeface="+mn-ea"/>
                <a:cs typeface="Arial" panose="020B0604020202020204" pitchFamily="34" charset="0"/>
              </a:rPr>
              <a:t> del PIB de 2023 - 2027</a:t>
            </a:r>
          </a:p>
          <a:p>
            <a:pPr marL="0" marR="0" lvl="0" indent="0" defTabSz="914400" eaLnBrk="1" fontAlgn="auto" latinLnBrk="0" hangingPunct="1">
              <a:lnSpc>
                <a:spcPct val="100000"/>
              </a:lnSpc>
              <a:spcBef>
                <a:spcPts val="0"/>
              </a:spcBef>
              <a:spcAft>
                <a:spcPts val="0"/>
              </a:spcAft>
              <a:buClrTx/>
              <a:buSzTx/>
              <a:buFontTx/>
              <a:buNone/>
              <a:tabLst/>
              <a:defRPr/>
            </a:pPr>
            <a:r>
              <a:rPr lang="es-CO" sz="1200">
                <a:solidFill>
                  <a:srgbClr val="08C5A8"/>
                </a:solidFill>
                <a:effectLst/>
                <a:latin typeface="Arial" panose="020B0604020202020204" pitchFamily="34" charset="0"/>
                <a:ea typeface="+mn-ea"/>
                <a:cs typeface="Arial" panose="020B0604020202020204" pitchFamily="34" charset="0"/>
              </a:rPr>
              <a:t>0,66%</a:t>
            </a:r>
            <a:r>
              <a:rPr lang="es-CO" sz="1200" baseline="0">
                <a:solidFill>
                  <a:srgbClr val="08C5A8"/>
                </a:solidFill>
                <a:effectLst/>
                <a:latin typeface="Arial" panose="020B0604020202020204" pitchFamily="34" charset="0"/>
                <a:ea typeface="+mn-ea"/>
                <a:cs typeface="Arial" panose="020B0604020202020204" pitchFamily="34" charset="0"/>
              </a:rPr>
              <a:t> del PIB de 2028 - 2030</a:t>
            </a:r>
            <a:endParaRPr lang="es-CO" sz="1200">
              <a:solidFill>
                <a:srgbClr val="08C5A8"/>
              </a:solidFill>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s-CO" sz="1200">
                <a:solidFill>
                  <a:srgbClr val="08C5A8"/>
                </a:solidFill>
                <a:effectLst/>
                <a:latin typeface="Arial" panose="020B0604020202020204" pitchFamily="34" charset="0"/>
                <a:ea typeface="+mn-ea"/>
                <a:cs typeface="Arial" panose="020B0604020202020204" pitchFamily="34" charset="0"/>
              </a:rPr>
              <a:t>0,60%</a:t>
            </a:r>
            <a:r>
              <a:rPr lang="es-CO" sz="1200" baseline="0">
                <a:solidFill>
                  <a:srgbClr val="08C5A8"/>
                </a:solidFill>
                <a:effectLst/>
                <a:latin typeface="Arial" panose="020B0604020202020204" pitchFamily="34" charset="0"/>
                <a:ea typeface="+mn-ea"/>
                <a:cs typeface="Arial" panose="020B0604020202020204" pitchFamily="34" charset="0"/>
              </a:rPr>
              <a:t> del PIB de 2031 - 2033</a:t>
            </a:r>
          </a:p>
          <a:p>
            <a:pPr marL="0" marR="0" lvl="0" indent="0" defTabSz="914400" eaLnBrk="1" fontAlgn="auto" latinLnBrk="0" hangingPunct="1">
              <a:lnSpc>
                <a:spcPct val="100000"/>
              </a:lnSpc>
              <a:spcBef>
                <a:spcPts val="0"/>
              </a:spcBef>
              <a:spcAft>
                <a:spcPts val="0"/>
              </a:spcAft>
              <a:buClrTx/>
              <a:buSzTx/>
              <a:buFontTx/>
              <a:buNone/>
              <a:tabLst/>
              <a:defRPr/>
            </a:pPr>
            <a:r>
              <a:rPr lang="es-CO" sz="1200">
                <a:solidFill>
                  <a:srgbClr val="08C5A8"/>
                </a:solidFill>
                <a:effectLst/>
                <a:latin typeface="Arial" panose="020B0604020202020204" pitchFamily="34" charset="0"/>
                <a:ea typeface="+mn-ea"/>
                <a:cs typeface="Arial" panose="020B0604020202020204" pitchFamily="34" charset="0"/>
              </a:rPr>
              <a:t>0,50%</a:t>
            </a:r>
            <a:r>
              <a:rPr lang="es-CO" sz="1200" baseline="0">
                <a:solidFill>
                  <a:srgbClr val="08C5A8"/>
                </a:solidFill>
                <a:effectLst/>
                <a:latin typeface="Arial" panose="020B0604020202020204" pitchFamily="34" charset="0"/>
                <a:ea typeface="+mn-ea"/>
                <a:cs typeface="Arial" panose="020B0604020202020204" pitchFamily="34" charset="0"/>
              </a:rPr>
              <a:t> del PIB de 2034 - 2036</a:t>
            </a:r>
            <a:endParaRPr lang="es-CO" sz="1200">
              <a:solidFill>
                <a:srgbClr val="08C5A8"/>
              </a:solidFill>
              <a:effectLst/>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s-CO" sz="1200">
                <a:solidFill>
                  <a:srgbClr val="08C5A8"/>
                </a:solidFill>
                <a:effectLst/>
                <a:latin typeface="Arial" panose="020B0604020202020204" pitchFamily="34" charset="0"/>
                <a:ea typeface="+mn-ea"/>
                <a:cs typeface="Arial" panose="020B0604020202020204" pitchFamily="34" charset="0"/>
              </a:rPr>
              <a:t>0,30%</a:t>
            </a:r>
            <a:r>
              <a:rPr lang="es-CO" sz="1200" baseline="0">
                <a:solidFill>
                  <a:srgbClr val="08C5A8"/>
                </a:solidFill>
                <a:effectLst/>
                <a:latin typeface="Arial" panose="020B0604020202020204" pitchFamily="34" charset="0"/>
                <a:ea typeface="+mn-ea"/>
                <a:cs typeface="Arial" panose="020B0604020202020204" pitchFamily="34" charset="0"/>
              </a:rPr>
              <a:t> del PIB de 2037 - 2053</a:t>
            </a:r>
            <a:endParaRPr lang="es-CO" sz="1200">
              <a:solidFill>
                <a:srgbClr val="08C5A8"/>
              </a:solidFill>
              <a:latin typeface="Arial" panose="020B0604020202020204" pitchFamily="34" charset="0"/>
              <a:cs typeface="Arial" panose="020B0604020202020204" pitchFamily="34" charset="0"/>
            </a:endParaRPr>
          </a:p>
        </xdr:txBody>
      </xdr:sp>
    </xdr:grpSp>
    <xdr:clientData/>
  </xdr:twoCellAnchor>
</xdr:wsDr>
</file>

<file path=xl/drawings/drawing26.xml><?xml version="1.0" encoding="utf-8"?>
<xdr:wsDr xmlns:xdr="http://schemas.openxmlformats.org/drawingml/2006/spreadsheetDrawing" xmlns:a="http://schemas.openxmlformats.org/drawingml/2006/main">
  <xdr:twoCellAnchor>
    <xdr:from>
      <xdr:col>0</xdr:col>
      <xdr:colOff>813609</xdr:colOff>
      <xdr:row>18</xdr:row>
      <xdr:rowOff>38418</xdr:rowOff>
    </xdr:from>
    <xdr:to>
      <xdr:col>7</xdr:col>
      <xdr:colOff>209826</xdr:colOff>
      <xdr:row>37</xdr:row>
      <xdr:rowOff>122020</xdr:rowOff>
    </xdr:to>
    <xdr:grpSp>
      <xdr:nvGrpSpPr>
        <xdr:cNvPr id="2" name="Grupo 1">
          <a:extLst>
            <a:ext uri="{FF2B5EF4-FFF2-40B4-BE49-F238E27FC236}">
              <a16:creationId xmlns:a16="http://schemas.microsoft.com/office/drawing/2014/main" id="{37AA2FBF-4FCE-A44B-8B91-DE19599AB7B4}"/>
            </a:ext>
          </a:extLst>
        </xdr:cNvPr>
        <xdr:cNvGrpSpPr/>
      </xdr:nvGrpSpPr>
      <xdr:grpSpPr>
        <a:xfrm>
          <a:off x="813609" y="2970461"/>
          <a:ext cx="6270782" cy="2767168"/>
          <a:chOff x="1304925" y="8782048"/>
          <a:chExt cx="8920382" cy="2797406"/>
        </a:xfrm>
      </xdr:grpSpPr>
      <xdr:graphicFrame macro="">
        <xdr:nvGraphicFramePr>
          <xdr:cNvPr id="3" name="Gráfico 2">
            <a:extLst>
              <a:ext uri="{FF2B5EF4-FFF2-40B4-BE49-F238E27FC236}">
                <a16:creationId xmlns:a16="http://schemas.microsoft.com/office/drawing/2014/main" id="{CFA661DA-B6F8-A7EE-CFDC-171A2EE5A4C5}"/>
              </a:ext>
            </a:extLst>
          </xdr:cNvPr>
          <xdr:cNvGraphicFramePr/>
        </xdr:nvGraphicFramePr>
        <xdr:xfrm>
          <a:off x="1304925" y="8782048"/>
          <a:ext cx="4438650" cy="2730718"/>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20EABC0-C529-EBFE-3831-2A86DD304A8C}"/>
              </a:ext>
            </a:extLst>
          </xdr:cNvPr>
          <xdr:cNvGraphicFramePr/>
        </xdr:nvGraphicFramePr>
        <xdr:xfrm>
          <a:off x="5822499" y="8798043"/>
          <a:ext cx="4402808" cy="2781411"/>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wsDr>
</file>

<file path=xl/drawings/drawing27.xml><?xml version="1.0" encoding="utf-8"?>
<xdr:wsDr xmlns:xdr="http://schemas.openxmlformats.org/drawingml/2006/spreadsheetDrawing" xmlns:a="http://schemas.openxmlformats.org/drawingml/2006/main">
  <xdr:twoCellAnchor>
    <xdr:from>
      <xdr:col>9</xdr:col>
      <xdr:colOff>295275</xdr:colOff>
      <xdr:row>5</xdr:row>
      <xdr:rowOff>123825</xdr:rowOff>
    </xdr:from>
    <xdr:to>
      <xdr:col>10</xdr:col>
      <xdr:colOff>0</xdr:colOff>
      <xdr:row>7</xdr:row>
      <xdr:rowOff>38100</xdr:rowOff>
    </xdr:to>
    <xdr:sp macro="" textlink="">
      <xdr:nvSpPr>
        <xdr:cNvPr id="2" name="Elipse 1">
          <a:extLst>
            <a:ext uri="{FF2B5EF4-FFF2-40B4-BE49-F238E27FC236}">
              <a16:creationId xmlns:a16="http://schemas.microsoft.com/office/drawing/2014/main" id="{D6C626C9-5625-6B41-88D2-5E402B1FCCF2}"/>
            </a:ext>
          </a:extLst>
        </xdr:cNvPr>
        <xdr:cNvSpPr/>
      </xdr:nvSpPr>
      <xdr:spPr>
        <a:xfrm>
          <a:off x="7712075" y="1241425"/>
          <a:ext cx="530225" cy="23177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6</xdr:col>
      <xdr:colOff>276225</xdr:colOff>
      <xdr:row>1</xdr:row>
      <xdr:rowOff>19050</xdr:rowOff>
    </xdr:from>
    <xdr:to>
      <xdr:col>14</xdr:col>
      <xdr:colOff>431800</xdr:colOff>
      <xdr:row>25</xdr:row>
      <xdr:rowOff>12700</xdr:rowOff>
    </xdr:to>
    <xdr:graphicFrame macro="">
      <xdr:nvGraphicFramePr>
        <xdr:cNvPr id="3" name="Gráfico 3">
          <a:extLst>
            <a:ext uri="{FF2B5EF4-FFF2-40B4-BE49-F238E27FC236}">
              <a16:creationId xmlns:a16="http://schemas.microsoft.com/office/drawing/2014/main" id="{4417CBF4-D0AE-47EA-9143-583E90FCD4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5</xdr:col>
      <xdr:colOff>24765</xdr:colOff>
      <xdr:row>9</xdr:row>
      <xdr:rowOff>97155</xdr:rowOff>
    </xdr:from>
    <xdr:to>
      <xdr:col>9</xdr:col>
      <xdr:colOff>28015</xdr:colOff>
      <xdr:row>23</xdr:row>
      <xdr:rowOff>158751</xdr:rowOff>
    </xdr:to>
    <xdr:graphicFrame macro="">
      <xdr:nvGraphicFramePr>
        <xdr:cNvPr id="8" name="Gráfico 1">
          <a:extLst>
            <a:ext uri="{FF2B5EF4-FFF2-40B4-BE49-F238E27FC236}">
              <a16:creationId xmlns:a16="http://schemas.microsoft.com/office/drawing/2014/main" id="{7F856808-95F8-4FF8-84F0-4AE576F897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39364</xdr:colOff>
      <xdr:row>12</xdr:row>
      <xdr:rowOff>106039</xdr:rowOff>
    </xdr:from>
    <xdr:to>
      <xdr:col>7</xdr:col>
      <xdr:colOff>27312</xdr:colOff>
      <xdr:row>29</xdr:row>
      <xdr:rowOff>177527</xdr:rowOff>
    </xdr:to>
    <xdr:graphicFrame macro="">
      <xdr:nvGraphicFramePr>
        <xdr:cNvPr id="5" name="Gráfico 1">
          <a:extLst>
            <a:ext uri="{FF2B5EF4-FFF2-40B4-BE49-F238E27FC236}">
              <a16:creationId xmlns:a16="http://schemas.microsoft.com/office/drawing/2014/main" id="{EAC767B9-00C2-44D5-A5C7-5261D12167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3590413</xdr:colOff>
      <xdr:row>8</xdr:row>
      <xdr:rowOff>163298</xdr:rowOff>
    </xdr:from>
    <xdr:to>
      <xdr:col>6</xdr:col>
      <xdr:colOff>918318</xdr:colOff>
      <xdr:row>21</xdr:row>
      <xdr:rowOff>153540</xdr:rowOff>
    </xdr:to>
    <xdr:graphicFrame macro="">
      <xdr:nvGraphicFramePr>
        <xdr:cNvPr id="4" name="Gráfico 2">
          <a:extLst>
            <a:ext uri="{FF2B5EF4-FFF2-40B4-BE49-F238E27FC236}">
              <a16:creationId xmlns:a16="http://schemas.microsoft.com/office/drawing/2014/main" id="{22C2194D-BFB5-4643-8E40-FF8B73EB61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695325</xdr:colOff>
      <xdr:row>7</xdr:row>
      <xdr:rowOff>61912</xdr:rowOff>
    </xdr:from>
    <xdr:to>
      <xdr:col>5</xdr:col>
      <xdr:colOff>723900</xdr:colOff>
      <xdr:row>24</xdr:row>
      <xdr:rowOff>52387</xdr:rowOff>
    </xdr:to>
    <xdr:graphicFrame macro="">
      <xdr:nvGraphicFramePr>
        <xdr:cNvPr id="8" name="Gráfico 1">
          <a:extLst>
            <a:ext uri="{FF2B5EF4-FFF2-40B4-BE49-F238E27FC236}">
              <a16:creationId xmlns:a16="http://schemas.microsoft.com/office/drawing/2014/main" id="{65C50E1E-82B6-C342-A995-9CE53D997D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442912</xdr:colOff>
      <xdr:row>11</xdr:row>
      <xdr:rowOff>42862</xdr:rowOff>
    </xdr:from>
    <xdr:to>
      <xdr:col>13</xdr:col>
      <xdr:colOff>704850</xdr:colOff>
      <xdr:row>27</xdr:row>
      <xdr:rowOff>114300</xdr:rowOff>
    </xdr:to>
    <xdr:graphicFrame macro="">
      <xdr:nvGraphicFramePr>
        <xdr:cNvPr id="3" name="Gráfico 2">
          <a:extLst>
            <a:ext uri="{FF2B5EF4-FFF2-40B4-BE49-F238E27FC236}">
              <a16:creationId xmlns:a16="http://schemas.microsoft.com/office/drawing/2014/main" id="{9234EFF3-B472-3B4E-ADA3-9C07C9FCD7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111125</xdr:colOff>
      <xdr:row>8</xdr:row>
      <xdr:rowOff>114300</xdr:rowOff>
    </xdr:from>
    <xdr:to>
      <xdr:col>8</xdr:col>
      <xdr:colOff>344488</xdr:colOff>
      <xdr:row>25</xdr:row>
      <xdr:rowOff>20638</xdr:rowOff>
    </xdr:to>
    <xdr:graphicFrame macro="">
      <xdr:nvGraphicFramePr>
        <xdr:cNvPr id="7" name="Gráfico 1">
          <a:extLst>
            <a:ext uri="{FF2B5EF4-FFF2-40B4-BE49-F238E27FC236}">
              <a16:creationId xmlns:a16="http://schemas.microsoft.com/office/drawing/2014/main" id="{2768C6B1-D0FE-C549-BA1F-782F3E99E5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5</xdr:col>
      <xdr:colOff>311726</xdr:colOff>
      <xdr:row>8</xdr:row>
      <xdr:rowOff>92178</xdr:rowOff>
    </xdr:from>
    <xdr:to>
      <xdr:col>11</xdr:col>
      <xdr:colOff>410632</xdr:colOff>
      <xdr:row>21</xdr:row>
      <xdr:rowOff>135678</xdr:rowOff>
    </xdr:to>
    <xdr:graphicFrame macro="">
      <xdr:nvGraphicFramePr>
        <xdr:cNvPr id="2" name="Gráfico 1">
          <a:extLst>
            <a:ext uri="{FF2B5EF4-FFF2-40B4-BE49-F238E27FC236}">
              <a16:creationId xmlns:a16="http://schemas.microsoft.com/office/drawing/2014/main" id="{E3EF6DAB-4DF9-4408-BD05-368A85C0C5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3</xdr:col>
      <xdr:colOff>768145</xdr:colOff>
      <xdr:row>7</xdr:row>
      <xdr:rowOff>102420</xdr:rowOff>
    </xdr:from>
    <xdr:to>
      <xdr:col>10</xdr:col>
      <xdr:colOff>30726</xdr:colOff>
      <xdr:row>20</xdr:row>
      <xdr:rowOff>92662</xdr:rowOff>
    </xdr:to>
    <xdr:graphicFrame macro="">
      <xdr:nvGraphicFramePr>
        <xdr:cNvPr id="2" name="Gráfico 8">
          <a:extLst>
            <a:ext uri="{FF2B5EF4-FFF2-40B4-BE49-F238E27FC236}">
              <a16:creationId xmlns:a16="http://schemas.microsoft.com/office/drawing/2014/main" id="{0A3C6489-65B6-42A1-AF3D-720B0A9454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cleaned"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Mh-snassa01/mhcp$/OPREFCJ1/GOBIERNO/1999/Excell/PRESUPUESTO/24juli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Mh-snassa01/mhcp$/datos/CONSOLIDACION/2002/Copia%20de%20set992002mayo29d.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Lerodrig/1999/windows/TEMP/MODGOBI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OPREFCJ1\CARBOCOL\MODCARB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H:\OPREFCJ1\CAFE\MODCAF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Sherreno/c/WINDOWS/TEMP/PROYECTO/972000%20a%20julio8.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Mh-snassa01/mhcp$/OPREFCJ1/GOBIERNO/1998/EXCELL/PRESUPUESTO/INGRESOS/varios.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Mh-snassa01/mhcp$/INI98.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Ssanchez/c/cecilia/Pr2201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h-snassa01/mhcp$/Documents%20and%20Settings/dkassem/Configuraci&#243;n%20local/Archivos%20temporales%20de%20Internet/OLK3/FOSIT%20OEC-FIN%20ACUM%20I%20TRIM%202003%20(Bmang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h-snassa01/mhcp$/Datos/Seguimiento/Ecop200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Sherreno/c/WINDOWS/TEMP/PROYECTO/FUNCIONAM972000shi.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Mh-snassa01/mhcp$/OPREFCJ1/RESTO/SOCIAL/MODESTSO.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C:/C:/Documentos/Cristhian/Hacienda/2020/Deuda/Modelo/2020-01-21%20Modelo%20Deuda%202020_v5.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Mh-snassa01/mhcp$/diego/ECOPETROL/Modelo/Modelo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Sherreno/c/windows/TEMP/CUADRO1.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Lrhenals/gobierno/Gobierno/Cierre97/OPEF%201997%20Cierr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Lrhenals/gobierno/Gobierno/GOB97/Tesoreria%201997%20Cierre%20ene2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Mh-snassa01/mhcp$/pbejaran/PEDRO%202002/Tercer%20Trimestre/Regionales/FOSIT/FOSIT%20OEC-FIN%20III%20TRIM%202002%20(ANTIOQUIA).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Tescobar/E/Documents%20and%20Settings/E0992239/Mis%20documentos/Planta%202003/Decreto%20de%20Viabilidad%20Presupuestal/Decreto%20Planta%20Permanente%202003.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Ssanchez/2001/ejecuaasepaoctu2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Mh-snassa01/mhcp$/Documents%20and%20Settings/sherreno/Configuraci&#243;n%20local/Archivos%20temporales%20de%20Internet/OLK3/COSTOS%20Y%20RECURSOS%20EDUCACION%20BASIC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Otros/Desktop/dsatemp_june18.xlsm"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Mh-snassa01/mhcp$/OPREFCJ1/GOBIERNO/1998/PRESUPUESTO.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Mh-snassa01/mhcp$/conso992002/PROFIN/PROGYCON/EJEC/Ejecdisgas/EJECDISYGAS0398.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G:\Constancita\HOJA%20DIARIA\HD%202003\Hoja%20Diaria%20Nueva.xls"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V&#237;nculoExternoRecuperado7"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Mh-snassa01/mhcp$/Yadira%20D&#237;az/Regionales%20y%20locales/Fosit/2002/OEC/Acumulado%204trim.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Mh-snassa01/mhcp$/windows/TEMP/oec7MAR00adicionPPTAL.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H:\OEC%20Confis\SEGSOCIA\SEG%20MENSUAL%202003.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Mh-snassa05/mhcp$/PTO/2004/Ejecuci&#243;n/Septiembre/Ejecuci&#243;n%20200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H:\OECDGP\Flujos\Gobierno\REZAGO%20PARA%20OSWAL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ECDGP\programacion\PG%202002\PROG%20Gobi2002.xls" TargetMode="External"/></Relationships>
</file>

<file path=xl/externalLinks/_rels/externalLink40.xml.rels><?xml version="1.0" encoding="UTF-8" standalone="yes"?>
<Relationships xmlns="http://schemas.openxmlformats.org/package/2006/relationships"><Relationship Id="rId2" Type="http://schemas.microsoft.com/office/2019/04/relationships/externalLinkLongPath" Target="0.%20Archivos%20Excel/Ap&#233;ndices/Ap%203/Cuadros%20para%20MFMP%202022%20IVA-CARBONO-GASOLINA.cleaned.xlsx?542798EF" TargetMode="External"/><Relationship Id="rId1" Type="http://schemas.openxmlformats.org/officeDocument/2006/relationships/externalLinkPath" Target="file:///\\542798EF\Cuadros%20para%20MFMP%202022%20IVA-CARBONO-GASOLINA.cleaned.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Mh-snassa01/mhcp$/OPREFCJ1/GOBIERNO/CARLOSJ/PRES9194/PAGOS.XLW"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leaned"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Mh-snassa05/mhcp$/LAR/MEGHA/2005/Plan%20Financiero%202005/BPene27-2000AJUSTE%20IMPO%20DEUDA%20BR.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Lerodrig/1999/1998/EXCELL/OEC/RESULTADO/Detalle%20DGPN%20plan%20desarroll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Mh-snassa01/mhcp$/OPREFCJ1/GOBIERNO/modgob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TRADA"/>
      <sheetName val="B"/>
      <sheetName val="DFTMES"/>
      <sheetName val="A"/>
      <sheetName val="Resumen"/>
      <sheetName val="GIROS SITUAD.FISCAL- 2000"/>
      <sheetName val="Educa 94-01 miles corrientes"/>
      <sheetName val="APACDO"/>
      <sheetName val="TCN"/>
      <sheetName val="PAGOFMI"/>
      <sheetName val="PAGORES"/>
      <sheetName val="FN 02"/>
      <sheetName val="FN 03"/>
      <sheetName val="FN 04"/>
      <sheetName val="FN 05"/>
      <sheetName val="FN 06"/>
      <sheetName val="FN 07"/>
      <sheetName val="LIQUIDACION98"/>
      <sheetName val="Supuestos"/>
      <sheetName val="98-2002"/>
      <sheetName val="PAGOS VIGENCIA t"/>
      <sheetName val="CARBOCOL"/>
      <sheetName val="ANUAL1"/>
      <sheetName val="Hoja4"/>
      <sheetName val="BCol"/>
      <sheetName val="TASAS"/>
      <sheetName val="GASTOS"/>
      <sheetName val="Indicadores inflación"/>
      <sheetName val="EMBI"/>
      <sheetName val="INFORMACION"/>
      <sheetName val="Title"/>
      <sheetName val="CUA1-3"/>
      <sheetName val="94-03 Mil Corr "/>
      <sheetName val="EPS"/>
      <sheetName val="ID"/>
      <sheetName val="proyecINGRESOS99 (det)"/>
      <sheetName val="IPM"/>
      <sheetName val="C Summary"/>
      <sheetName val="RESUOPE"/>
      <sheetName val="MODELO DE GASOLINA"/>
      <sheetName val="Hoja1"/>
      <sheetName val="Hoja2"/>
      <sheetName val="MODELO DE TRANSF.IMPUESTOS"/>
      <sheetName val="Sup_cupon"/>
      <sheetName val="Current"/>
      <sheetName val="Seguimiento CSF"/>
      <sheetName val="proyecINGRESOS99"/>
      <sheetName val="fn version1"/>
      <sheetName val="MADRE"/>
      <sheetName val="i"/>
      <sheetName val="VIGN"/>
      <sheetName val="Fuente - interna"/>
      <sheetName val="Fuente - total"/>
      <sheetName val="bolsaANTIGUA"/>
      <sheetName val="IGBC"/>
      <sheetName val="dtfcol92-96"/>
      <sheetName val="Indicadores"/>
      <sheetName val="due dilligence"/>
      <sheetName val="CUADRO No 4"/>
      <sheetName val="LIQUI-TRANSF"/>
      <sheetName val="DATOS"/>
      <sheetName val="RICS NUEVA HOJA DIARIA"/>
      <sheetName val="Moneda - externa"/>
      <sheetName val="Moneda - interna"/>
      <sheetName val="Moneda - total"/>
      <sheetName val="Bogotá"/>
      <sheetName val="POB"/>
      <sheetName val="Saldos"/>
      <sheetName val="privatizaciones"/>
      <sheetName val="P+D ingresos"/>
      <sheetName val="Resumen OPEF"/>
      <sheetName val="Tabla Saldo 99"/>
      <sheetName val="SEMOC"/>
      <sheetName val="Gráfica servicio deuda externa"/>
      <sheetName val="Gráfica servicio deuda interna"/>
      <sheetName val="Gráfica servicio deuda total"/>
      <sheetName val="DETALLE-DEUDA"/>
      <sheetName val="O.Enti"/>
      <sheetName val="Tasa - externa"/>
      <sheetName val="Tasa - interna"/>
      <sheetName val="Tasa - total"/>
      <sheetName val="nombres"/>
      <sheetName val="UVR"/>
      <sheetName val="REZAGO anterior"/>
      <sheetName val="Resumen MES OPEF"/>
      <sheetName val="Resumen de Deuda"/>
      <sheetName val="C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s>
    <sheetDataSet>
      <sheetData sheetId="0" refreshError="1">
        <row r="47">
          <cell r="L47">
            <v>108640206</v>
          </cell>
          <cell r="M47">
            <v>132825157</v>
          </cell>
          <cell r="N47">
            <v>159184581</v>
          </cell>
          <cell r="O47">
            <v>186403084</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2)"/>
      <sheetName val="extraordina (2)"/>
      <sheetName val="extraordina (constantes 2002)"/>
      <sheetName val="extraordinainicial"/>
      <sheetName val="extraorsin-inver"/>
      <sheetName val="extraordina"/>
      <sheetName val="98-2002"/>
      <sheetName val="cua2planfinanciero"/>
      <sheetName val="02-03"/>
      <sheetName val="Supuestos"/>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OPE"/>
      <sheetName val="RESUMEN"/>
      <sheetName val="PRES NETO"/>
      <sheetName val="Gráfico1"/>
      <sheetName val="PROYECCION 2003"/>
      <sheetName val="PIB"/>
      <sheetName val="RECLASIF"/>
      <sheetName val="MODELO"/>
      <sheetName val="TRIBUTARIOS"/>
      <sheetName val="excedentes financieros"/>
      <sheetName val="APORTES A SEGSO"/>
      <sheetName val="COSTO LEY100"/>
      <sheetName val="DOSX100099"/>
      <sheetName val="CUADRES"/>
      <sheetName val="BDGOBIERNO"/>
      <sheetName val="TRANSFERENCIAS"/>
      <sheetName val="TERRITORIALES"/>
      <sheetName val="Gráfico3"/>
      <sheetName val="Gráfico2"/>
      <sheetName val="APRyPAGO-TRANSFE"/>
      <sheetName val="LIQUIDACION98"/>
      <sheetName val=" SP y GG Leo"/>
      <sheetName val="DETALL SP Y GG"/>
      <sheetName val="FINANCIAMIENTO"/>
      <sheetName val="DEUDA ALTERN"/>
      <sheetName val="DEUDA EXTERNA"/>
      <sheetName val="PRIVATIZACIONES"/>
      <sheetName val="Cuadros CONFIS"/>
      <sheetName val="INGRESOS"/>
      <sheetName val="EXEDENT FINANC Y UTILI"/>
      <sheetName val="proyeccionTES"/>
      <sheetName val="proyeccionTES (2)"/>
      <sheetName val="DEUDA"/>
      <sheetName val="deuda interna"/>
      <sheetName val="Proyecto Reforma Tributaria"/>
      <sheetName val="Dint. 00-02"/>
      <sheetName val="Transf Regio 2001-2"/>
      <sheetName val="Alicuotas"/>
      <sheetName val="Fondos"/>
      <sheetName val="gestion"/>
      <sheetName val="rendimientos financieros 01"/>
      <sheetName val="otros pagos FOPEP"/>
      <sheetName val="RESUMEN CON PLAN"/>
      <sheetName val="CRSF"/>
      <sheetName val="Modgobie"/>
      <sheetName val="Dint. 01-02"/>
      <sheetName val="RESUOPE(fmi)"/>
      <sheetName val="INGRESOS GOB"/>
      <sheetName val="PAGOS GOB"/>
      <sheetName val="FINANCIAMIENTO GOB"/>
      <sheetName val="CAMBIOS2001"/>
      <sheetName val="ING-PROY-02 "/>
      <sheetName val="Hoja1"/>
      <sheetName val="SGPET"/>
      <sheetName val="FONPET PPTO"/>
      <sheetName val="TRANSF_REFORMA98"/>
      <sheetName val="DIFERIDOS"/>
      <sheetName val="CONSOLIDADO  FMI"/>
      <sheetName val="proyeccionTESJULIO"/>
      <sheetName val="RESUOPE (2)"/>
      <sheetName val="Liquidación"/>
      <sheetName val="PROYECCION2000"/>
      <sheetName val="Módulo1"/>
      <sheetName val="Módulo2"/>
      <sheetName val="DIFINGRESOS"/>
      <sheetName val="proy9798"/>
      <sheetName val="rezago"/>
      <sheetName val="I-FBKF"/>
      <sheetName val="DETALLE-INV"/>
      <sheetName val="detalle-planfin97-julio"/>
      <sheetName val="Formato Largo"/>
      <sheetName val="OTROS CAPITAL"/>
      <sheetName val="% PIB"/>
      <sheetName val="DETALLE SERV.PERS. Y GTOS.GRALS"/>
      <sheetName val="TES"/>
      <sheetName val="DEUDA EXTERNA Y PRES NETO"/>
      <sheetName val="GOBIERNO"/>
      <sheetName val="Crecimiento pensiones Agosto05"/>
      <sheetName val="FONDOS CSF - SSF"/>
      <sheetName val="INVERSION"/>
    </sheetNames>
    <sheetDataSet>
      <sheetData sheetId="0" refreshError="1">
        <row r="47">
          <cell r="O47">
            <v>179050318.89173758</v>
          </cell>
        </row>
      </sheetData>
      <sheetData sheetId="1" refreshError="1"/>
      <sheetData sheetId="2"/>
      <sheetData sheetId="3" refreshError="1"/>
      <sheetData sheetId="4" refreshError="1"/>
      <sheetData sheetId="5" refreshError="1"/>
      <sheetData sheetId="6"/>
      <sheetData sheetId="7" refreshError="1"/>
      <sheetData sheetId="8"/>
      <sheetData sheetId="9"/>
      <sheetData sheetId="10"/>
      <sheetData sheetId="11" refreshError="1"/>
      <sheetData sheetId="12" refreshError="1"/>
      <sheetData sheetId="13"/>
      <sheetData sheetId="14" refreshError="1"/>
      <sheetData sheetId="15" refreshError="1"/>
      <sheetData sheetId="16"/>
      <sheetData sheetId="17" refreshError="1"/>
      <sheetData sheetId="18" refreshError="1"/>
      <sheetData sheetId="19" refreshError="1"/>
      <sheetData sheetId="20" refreshError="1"/>
      <sheetData sheetId="21" refreshError="1"/>
      <sheetData sheetId="22" refreshError="1"/>
      <sheetData sheetId="23" refreshError="1"/>
      <sheetData sheetId="24"/>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RBOCOL"/>
      <sheetName val="PRES NETO"/>
      <sheetName val="DEUDA EXTERNA"/>
      <sheetName val="SUPUESTOS"/>
      <sheetName val="RESUMEN"/>
      <sheetName val="RESUMEN CON PLAN"/>
      <sheetName val="PIB"/>
      <sheetName val="TRANSFERENCIAS"/>
      <sheetName val="PPTO97"/>
      <sheetName val="CARBOCOL"/>
      <sheetName val="INTERESES"/>
      <sheetName val="AMORTIZA"/>
      <sheetName val="DEXT"/>
      <sheetName val="Diálogo1"/>
      <sheetName val="Módulo1"/>
      <sheetName val="PROYECTO97"/>
      <sheetName val="Hoja1"/>
      <sheetName val="SEG99"/>
      <sheetName val="RESU99"/>
      <sheetName val="SEG2000"/>
      <sheetName val="RESU2000"/>
      <sheetName val="C1-3vig97-00"/>
      <sheetName val="C1-3vIg98-00"/>
      <sheetName val="chequeo99"/>
      <sheetName val="plano-mensaje"/>
      <sheetName val="C1-3men"/>
      <sheetName val="DIFERENCIAS SIMUL"/>
      <sheetName val="SPC"/>
      <sheetName val="MODCARBO"/>
      <sheetName val="DATOS"/>
      <sheetName val="RUBRO LE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Gráfico2"/>
      <sheetName val="Gráfico3"/>
      <sheetName val="Cuadro Resumen 2000-01"/>
      <sheetName val="Cuadro Resumen 02-03 FMIvsActua"/>
      <sheetName val="Cuadro Resumen 02-03"/>
      <sheetName val="OEC Revision 2002"/>
      <sheetName val="Resumen Supuestos 2002"/>
      <sheetName val="ResumenFinal2002"/>
      <sheetName val="Gráfico1"/>
      <sheetName val="2003 2004"/>
      <sheetName val="GráficoPrecio2002"/>
      <sheetName val="DATOS"/>
      <sheetName val="RUBRO LEY"/>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 val="i"/>
      <sheetName val="Datos"/>
      <sheetName val="Seguimiento CSF"/>
      <sheetName val="Resumen OPEF"/>
      <sheetName val="Resumen MES OPEF"/>
      <sheetName val="VIGN"/>
      <sheetName val="SUPUES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INGRESOS99"/>
      <sheetName val="proyecINGRESOS99 (det)"/>
      <sheetName val="proyecINGRESOS99 _det_"/>
    </sheetNames>
    <sheetDataSet>
      <sheetData sheetId="0" refreshError="1">
        <row r="1">
          <cell r="A1" t="str">
            <v>DETALLE DE LA COMPOSICION DEL PRESUPUESTO DE RENTAS DE LA NACION</v>
          </cell>
          <cell r="L1" t="str">
            <v>DETALLE DE LA COMPOSICION DEL PRESUPUESTO DE RENTAS DE LA NACION</v>
          </cell>
        </row>
        <row r="3">
          <cell r="A3" t="str">
            <v>Millones de pesos</v>
          </cell>
          <cell r="L3" t="str">
            <v>Millones de pesos</v>
          </cell>
        </row>
        <row r="4">
          <cell r="P4" t="str">
            <v>1998</v>
          </cell>
          <cell r="R4" t="str">
            <v>1999</v>
          </cell>
        </row>
        <row r="5">
          <cell r="E5" t="str">
            <v>1998</v>
          </cell>
          <cell r="F5" t="str">
            <v>1999</v>
          </cell>
          <cell r="H5">
            <v>1998</v>
          </cell>
          <cell r="I5">
            <v>1999</v>
          </cell>
          <cell r="P5" t="str">
            <v>APROPIACION</v>
          </cell>
          <cell r="Q5" t="str">
            <v>REESTIMACION</v>
          </cell>
          <cell r="R5" t="str">
            <v>PROYECTO</v>
          </cell>
          <cell r="S5" t="str">
            <v>Variación</v>
          </cell>
          <cell r="T5" t="str">
            <v>Variación</v>
          </cell>
        </row>
        <row r="6">
          <cell r="E6" t="str">
            <v>APROPIACION</v>
          </cell>
          <cell r="F6" t="str">
            <v>PROYECTO</v>
          </cell>
          <cell r="G6" t="str">
            <v>Variación</v>
          </cell>
          <cell r="H6" t="str">
            <v>PARTICIPACION %</v>
          </cell>
          <cell r="O6" t="str">
            <v xml:space="preserve"> </v>
          </cell>
          <cell r="P6" t="str">
            <v>VIGENTE</v>
          </cell>
          <cell r="Q6" t="str">
            <v xml:space="preserve">BASE </v>
          </cell>
          <cell r="R6" t="str">
            <v>PRESUPUESTO</v>
          </cell>
          <cell r="S6" t="str">
            <v>%</v>
          </cell>
          <cell r="T6" t="str">
            <v>%</v>
          </cell>
        </row>
        <row r="7">
          <cell r="D7" t="str">
            <v xml:space="preserve"> </v>
          </cell>
          <cell r="E7" t="str">
            <v>VIGENTE</v>
          </cell>
          <cell r="F7" t="str">
            <v>PRESUPUESTO</v>
          </cell>
          <cell r="G7" t="str">
            <v>%</v>
          </cell>
          <cell r="P7" t="str">
            <v>(A)</v>
          </cell>
          <cell r="Q7" t="str">
            <v>(B)</v>
          </cell>
          <cell r="R7" t="str">
            <v>(C)</v>
          </cell>
          <cell r="S7" t="str">
            <v>(D)=(C/A)</v>
          </cell>
          <cell r="T7" t="str">
            <v>(E)=(C/B)</v>
          </cell>
        </row>
        <row r="8">
          <cell r="A8" t="str">
            <v>CONCEPTOS</v>
          </cell>
          <cell r="L8" t="str">
            <v>CONCEPTOS</v>
          </cell>
        </row>
        <row r="10">
          <cell r="A10" t="str">
            <v>I.</v>
          </cell>
          <cell r="B10" t="str">
            <v>INGRESOS DEL PRESUPUESTO NACIONAL</v>
          </cell>
          <cell r="E10">
            <v>34366401.332317002</v>
          </cell>
          <cell r="F10">
            <v>39798591.996973999</v>
          </cell>
          <cell r="G10">
            <v>15.806690412908452</v>
          </cell>
          <cell r="H10">
            <v>100</v>
          </cell>
          <cell r="I10">
            <v>100</v>
          </cell>
          <cell r="L10" t="str">
            <v>I.</v>
          </cell>
          <cell r="M10" t="str">
            <v>INGRESOS DEL PRESUPUESTO NACIONAL</v>
          </cell>
          <cell r="P10">
            <v>34366401.332317002</v>
          </cell>
          <cell r="Q10">
            <v>34716620.206469998</v>
          </cell>
          <cell r="R10">
            <v>39798591.996973999</v>
          </cell>
          <cell r="S10">
            <v>15.806690412908452</v>
          </cell>
          <cell r="T10">
            <v>14.638440494149529</v>
          </cell>
        </row>
        <row r="12">
          <cell r="A12" t="str">
            <v>1.</v>
          </cell>
          <cell r="B12" t="str">
            <v>INGRESOS CORRIENTES</v>
          </cell>
          <cell r="E12">
            <v>14973958.125847001</v>
          </cell>
          <cell r="F12">
            <v>17813984</v>
          </cell>
          <cell r="G12">
            <v>18.966433926716707</v>
          </cell>
          <cell r="H12">
            <v>43.571504566484812</v>
          </cell>
          <cell r="I12">
            <v>44.760337253525066</v>
          </cell>
          <cell r="L12" t="str">
            <v>1.</v>
          </cell>
          <cell r="M12" t="str">
            <v>INGRESOS CORRIENTES</v>
          </cell>
          <cell r="P12">
            <v>14973958.125847001</v>
          </cell>
          <cell r="Q12">
            <v>15324177</v>
          </cell>
          <cell r="R12">
            <v>17813984</v>
          </cell>
          <cell r="S12">
            <v>18.966433926716707</v>
          </cell>
          <cell r="T12">
            <v>16.24757401327328</v>
          </cell>
        </row>
        <row r="14">
          <cell r="B14" t="str">
            <v>1.1.  INGRESOS TRIBUTARIOS</v>
          </cell>
          <cell r="E14">
            <v>14609453</v>
          </cell>
          <cell r="F14">
            <v>17369627.000000462</v>
          </cell>
          <cell r="G14">
            <v>18.893068754870313</v>
          </cell>
          <cell r="H14">
            <v>42.510860705865539</v>
          </cell>
          <cell r="I14">
            <v>43.643822880269546</v>
          </cell>
          <cell r="M14" t="str">
            <v>1.1.  INGRESOS TRIBUTARIOS</v>
          </cell>
          <cell r="P14">
            <v>14609453</v>
          </cell>
          <cell r="Q14">
            <v>14749077</v>
          </cell>
          <cell r="R14">
            <v>17369627.000000462</v>
          </cell>
          <cell r="S14">
            <v>18.893068754870313</v>
          </cell>
          <cell r="T14">
            <v>17.767552505153116</v>
          </cell>
        </row>
        <row r="15">
          <cell r="H15">
            <v>0</v>
          </cell>
          <cell r="I15">
            <v>0</v>
          </cell>
        </row>
        <row r="16">
          <cell r="B16" t="str">
            <v xml:space="preserve">        1.1.1. IMPUESTOS DIRECTOS</v>
          </cell>
          <cell r="E16">
            <v>5845082</v>
          </cell>
          <cell r="F16">
            <v>6285366</v>
          </cell>
          <cell r="G16">
            <v>7.5325547186506636</v>
          </cell>
          <cell r="H16">
            <v>17.008129374615326</v>
          </cell>
          <cell r="I16">
            <v>15.792935590479921</v>
          </cell>
          <cell r="M16" t="str">
            <v xml:space="preserve">        1.1.1. IMPUESTOS DIRECTOS</v>
          </cell>
          <cell r="P16">
            <v>5845082</v>
          </cell>
          <cell r="Q16">
            <v>5393900</v>
          </cell>
          <cell r="R16">
            <v>6285366</v>
          </cell>
          <cell r="S16">
            <v>7.5325547186506636</v>
          </cell>
          <cell r="T16">
            <v>16.527299356680693</v>
          </cell>
        </row>
        <row r="17">
          <cell r="B17" t="str">
            <v>NUMERAL 0001</v>
          </cell>
          <cell r="D17" t="str">
            <v>IMPUESTO SOBRE LA RENTA Y COMPLEMENTARIOS</v>
          </cell>
          <cell r="E17">
            <v>5845082</v>
          </cell>
          <cell r="F17">
            <v>6285366</v>
          </cell>
          <cell r="G17">
            <v>7.5325547186506636</v>
          </cell>
          <cell r="H17">
            <v>17.008129374615326</v>
          </cell>
          <cell r="I17">
            <v>15.792935590479921</v>
          </cell>
          <cell r="M17" t="str">
            <v>NUMERAL 0001</v>
          </cell>
          <cell r="O17" t="str">
            <v>IMPUESTO SOBRE LA RENTA Y COMPLEMENTARIOS</v>
          </cell>
          <cell r="P17">
            <v>5845082</v>
          </cell>
          <cell r="Q17">
            <v>5393900</v>
          </cell>
          <cell r="R17">
            <v>6285366</v>
          </cell>
          <cell r="S17">
            <v>7.5325547186506636</v>
          </cell>
          <cell r="T17">
            <v>16.527299356680693</v>
          </cell>
        </row>
        <row r="18">
          <cell r="H18">
            <v>0</v>
          </cell>
          <cell r="I18">
            <v>0</v>
          </cell>
        </row>
        <row r="19">
          <cell r="B19" t="str">
            <v xml:space="preserve">        1.1.2. IMPUESTOS INDIRECTOS</v>
          </cell>
          <cell r="E19">
            <v>8764371</v>
          </cell>
          <cell r="F19">
            <v>11084261.000000462</v>
          </cell>
          <cell r="G19">
            <v>26.469554974343978</v>
          </cell>
          <cell r="H19">
            <v>25.502731331250217</v>
          </cell>
          <cell r="I19">
            <v>27.850887289789622</v>
          </cell>
          <cell r="M19" t="str">
            <v xml:space="preserve">        1.1.2. IMPUESTOS INDIRECTOS</v>
          </cell>
          <cell r="P19">
            <v>8764371</v>
          </cell>
          <cell r="Q19">
            <v>9355177</v>
          </cell>
          <cell r="R19">
            <v>11084261.000000462</v>
          </cell>
          <cell r="S19">
            <v>26.469554974343978</v>
          </cell>
          <cell r="T19">
            <v>18.482643353519258</v>
          </cell>
        </row>
        <row r="20">
          <cell r="B20" t="str">
            <v xml:space="preserve">NUMERAL </v>
          </cell>
          <cell r="C20" t="str">
            <v>0001</v>
          </cell>
          <cell r="D20" t="str">
            <v>IMPUESTOS SOBRE ADUANAS Y RECARGOS</v>
          </cell>
          <cell r="E20">
            <v>1216470</v>
          </cell>
          <cell r="F20">
            <v>1646430.000000464</v>
          </cell>
          <cell r="G20">
            <v>35.344891366039775</v>
          </cell>
          <cell r="H20">
            <v>3.5397072513847201</v>
          </cell>
          <cell r="I20">
            <v>4.1369051451007284</v>
          </cell>
          <cell r="M20" t="str">
            <v xml:space="preserve">NUMERAL </v>
          </cell>
          <cell r="N20" t="str">
            <v>0001</v>
          </cell>
          <cell r="O20" t="str">
            <v>IMPUESTOS SOBRE ADUANAS Y RECARGOS</v>
          </cell>
          <cell r="P20">
            <v>1216470</v>
          </cell>
          <cell r="Q20">
            <v>1444000</v>
          </cell>
          <cell r="R20">
            <v>1646430.000000464</v>
          </cell>
          <cell r="S20">
            <v>35.344891366039775</v>
          </cell>
          <cell r="T20">
            <v>14.018698060973955</v>
          </cell>
        </row>
        <row r="21">
          <cell r="B21" t="str">
            <v xml:space="preserve">NUMERAL </v>
          </cell>
          <cell r="C21" t="str">
            <v>0002</v>
          </cell>
          <cell r="D21" t="str">
            <v>IMPUESTO A LAS VENTAS</v>
          </cell>
          <cell r="E21">
            <v>6695019</v>
          </cell>
          <cell r="F21">
            <v>8117919</v>
          </cell>
          <cell r="G21">
            <v>21.253113695420424</v>
          </cell>
          <cell r="H21">
            <v>19.481292019086766</v>
          </cell>
          <cell r="I21">
            <v>20.397503008692439</v>
          </cell>
          <cell r="M21" t="str">
            <v xml:space="preserve">NUMERAL </v>
          </cell>
          <cell r="N21" t="str">
            <v>0002</v>
          </cell>
          <cell r="O21" t="str">
            <v>IMPUESTO A LAS VENTAS</v>
          </cell>
          <cell r="P21">
            <v>6695019</v>
          </cell>
          <cell r="Q21">
            <v>6887200</v>
          </cell>
          <cell r="R21">
            <v>8117919</v>
          </cell>
          <cell r="S21">
            <v>21.253113695420424</v>
          </cell>
          <cell r="T21">
            <v>17.86965675455918</v>
          </cell>
        </row>
        <row r="22">
          <cell r="D22" t="str">
            <v>INTERNAS</v>
          </cell>
          <cell r="E22">
            <v>4687973</v>
          </cell>
          <cell r="F22">
            <v>5452433</v>
          </cell>
          <cell r="G22">
            <v>16.306834531683535</v>
          </cell>
          <cell r="H22">
            <v>13.641151875833996</v>
          </cell>
          <cell r="I22">
            <v>13.700065068670177</v>
          </cell>
          <cell r="O22" t="str">
            <v>INTERNAS</v>
          </cell>
          <cell r="P22">
            <v>4687973</v>
          </cell>
          <cell r="Q22">
            <v>4549400</v>
          </cell>
          <cell r="R22">
            <v>5452433</v>
          </cell>
          <cell r="S22">
            <v>16.306834531683535</v>
          </cell>
          <cell r="T22">
            <v>19.849496636919149</v>
          </cell>
        </row>
        <row r="23">
          <cell r="D23" t="str">
            <v>EXTERNAS</v>
          </cell>
          <cell r="E23">
            <v>2007046</v>
          </cell>
          <cell r="F23">
            <v>2665486</v>
          </cell>
          <cell r="G23">
            <v>32.806422971870106</v>
          </cell>
          <cell r="H23">
            <v>5.8401401432527695</v>
          </cell>
          <cell r="I23">
            <v>6.6974379400222617</v>
          </cell>
          <cell r="O23" t="str">
            <v>EXTERNAS</v>
          </cell>
          <cell r="P23">
            <v>2007046</v>
          </cell>
          <cell r="Q23">
            <v>2337800</v>
          </cell>
          <cell r="R23">
            <v>2665486</v>
          </cell>
          <cell r="S23">
            <v>32.806422971870106</v>
          </cell>
          <cell r="T23">
            <v>14.016853451963375</v>
          </cell>
        </row>
        <row r="24">
          <cell r="B24" t="str">
            <v xml:space="preserve">NUMERAL </v>
          </cell>
          <cell r="C24" t="str">
            <v>0003</v>
          </cell>
          <cell r="D24" t="str">
            <v>IMPUESTO A LA GASOLINA Y ACPM</v>
          </cell>
          <cell r="E24">
            <v>690540</v>
          </cell>
          <cell r="F24">
            <v>917324</v>
          </cell>
          <cell r="G24">
            <v>32.841544298664815</v>
          </cell>
          <cell r="H24">
            <v>2.0093462603855454</v>
          </cell>
          <cell r="I24">
            <v>2.3049157117662524</v>
          </cell>
          <cell r="M24" t="str">
            <v xml:space="preserve">NUMERAL </v>
          </cell>
          <cell r="N24" t="str">
            <v>0003</v>
          </cell>
          <cell r="O24" t="str">
            <v>IMPUESTO A LA GASOLINA Y ACPM</v>
          </cell>
          <cell r="P24">
            <v>690540</v>
          </cell>
          <cell r="Q24">
            <v>691000</v>
          </cell>
          <cell r="R24">
            <v>917324</v>
          </cell>
          <cell r="S24">
            <v>32.841544298664815</v>
          </cell>
          <cell r="T24">
            <v>32.753111432706227</v>
          </cell>
        </row>
        <row r="25">
          <cell r="B25" t="str">
            <v xml:space="preserve">NUMERAL </v>
          </cell>
          <cell r="C25" t="str">
            <v>0005</v>
          </cell>
          <cell r="D25" t="str">
            <v>IMPUESTO DE TIMBRE NACIONAL</v>
          </cell>
          <cell r="E25">
            <v>138600</v>
          </cell>
          <cell r="F25">
            <v>371608</v>
          </cell>
          <cell r="G25">
            <v>168.11544011544009</v>
          </cell>
          <cell r="H25">
            <v>0.40330088291690069</v>
          </cell>
          <cell r="I25">
            <v>0.93372147443872999</v>
          </cell>
          <cell r="M25" t="str">
            <v xml:space="preserve">NUMERAL </v>
          </cell>
          <cell r="N25" t="str">
            <v>0005</v>
          </cell>
          <cell r="O25" t="str">
            <v>IMPUESTO DE TIMBRE NACIONAL</v>
          </cell>
          <cell r="P25">
            <v>138600</v>
          </cell>
          <cell r="Q25">
            <v>310100</v>
          </cell>
          <cell r="R25">
            <v>371608</v>
          </cell>
          <cell r="S25">
            <v>168.11544011544009</v>
          </cell>
          <cell r="T25">
            <v>19.834891970332148</v>
          </cell>
        </row>
        <row r="26">
          <cell r="D26" t="str">
            <v>OTROS IMPUESTOS INDIRECTOS</v>
          </cell>
          <cell r="E26">
            <v>23742</v>
          </cell>
          <cell r="F26">
            <v>30980</v>
          </cell>
          <cell r="G26">
            <v>30.486058461797661</v>
          </cell>
          <cell r="H26">
            <v>6.9084917476284674E-2</v>
          </cell>
          <cell r="I26">
            <v>7.7841949791478793E-2</v>
          </cell>
          <cell r="O26" t="str">
            <v>OTROS IMPUESTOS INDIRECTOS</v>
          </cell>
          <cell r="P26">
            <v>23742</v>
          </cell>
          <cell r="Q26">
            <v>22877</v>
          </cell>
          <cell r="R26">
            <v>30980</v>
          </cell>
          <cell r="S26">
            <v>30.486058461797661</v>
          </cell>
          <cell r="T26">
            <v>35.419854001835915</v>
          </cell>
        </row>
        <row r="27">
          <cell r="B27" t="str">
            <v xml:space="preserve">NUMERAL </v>
          </cell>
          <cell r="C27" t="str">
            <v>0004</v>
          </cell>
          <cell r="D27" t="str">
            <v>IMPUESTO 5% PASAJES INTERNACIONALES</v>
          </cell>
          <cell r="E27">
            <v>8559.2999999999993</v>
          </cell>
          <cell r="H27">
            <v>2.4906011884203664E-2</v>
          </cell>
          <cell r="I27">
            <v>0</v>
          </cell>
          <cell r="M27" t="str">
            <v xml:space="preserve">NUMERAL </v>
          </cell>
          <cell r="N27" t="str">
            <v>0004</v>
          </cell>
          <cell r="O27" t="str">
            <v>IMPUESTO 5% PASAJES INTERNACIONALES</v>
          </cell>
          <cell r="P27">
            <v>8559.2999999999993</v>
          </cell>
        </row>
        <row r="28">
          <cell r="B28" t="str">
            <v xml:space="preserve">NUMERAL </v>
          </cell>
          <cell r="C28" t="str">
            <v>0006</v>
          </cell>
          <cell r="D28" t="str">
            <v>IMPUESTO DE TIMBRE NACIONAL SOBRE SALIDAS AL EXT.</v>
          </cell>
          <cell r="E28">
            <v>13405.7</v>
          </cell>
          <cell r="F28">
            <v>27666</v>
          </cell>
          <cell r="G28">
            <v>106.37490022900704</v>
          </cell>
          <cell r="H28">
            <v>3.9008157619906898E-2</v>
          </cell>
          <cell r="I28">
            <v>6.9515022044256053E-2</v>
          </cell>
          <cell r="M28" t="str">
            <v xml:space="preserve">NUMERAL </v>
          </cell>
          <cell r="N28" t="str">
            <v>0006</v>
          </cell>
          <cell r="O28" t="str">
            <v>IMPUESTO DE TIMBRE NACIONAL SOBRE SALIDAS AL EXT.</v>
          </cell>
          <cell r="P28">
            <v>13405.7</v>
          </cell>
          <cell r="Q28">
            <v>21100</v>
          </cell>
          <cell r="R28">
            <v>27666</v>
          </cell>
          <cell r="S28">
            <v>106.37490022900704</v>
          </cell>
          <cell r="T28">
            <v>31.118483412322284</v>
          </cell>
        </row>
        <row r="29">
          <cell r="B29" t="str">
            <v xml:space="preserve">NUMERAL </v>
          </cell>
          <cell r="C29" t="str">
            <v>0007</v>
          </cell>
          <cell r="D29" t="str">
            <v>IMPUESTO AL ORO Y AL PLATINO</v>
          </cell>
          <cell r="E29">
            <v>1777</v>
          </cell>
          <cell r="F29">
            <v>3314</v>
          </cell>
          <cell r="G29">
            <v>86.494091164884651</v>
          </cell>
          <cell r="H29">
            <v>5.1707479721741162E-3</v>
          </cell>
          <cell r="I29">
            <v>8.3269277472227485E-3</v>
          </cell>
          <cell r="M29" t="str">
            <v xml:space="preserve">NUMERAL </v>
          </cell>
          <cell r="N29" t="str">
            <v>0007</v>
          </cell>
          <cell r="O29" t="str">
            <v>IMPUESTO AL ORO Y AL PLATINO</v>
          </cell>
          <cell r="P29">
            <v>1777</v>
          </cell>
          <cell r="Q29">
            <v>1777</v>
          </cell>
          <cell r="R29">
            <v>3314</v>
          </cell>
          <cell r="S29">
            <v>86.494091164884651</v>
          </cell>
          <cell r="T29">
            <v>86.494091164884651</v>
          </cell>
        </row>
        <row r="30">
          <cell r="B30" t="str">
            <v xml:space="preserve">NUMERAL </v>
          </cell>
          <cell r="C30" t="str">
            <v>0008</v>
          </cell>
          <cell r="D30" t="str">
            <v>OTROS</v>
          </cell>
          <cell r="E30">
            <v>0</v>
          </cell>
          <cell r="G30" t="e">
            <v>#DIV/0!</v>
          </cell>
          <cell r="H30">
            <v>0</v>
          </cell>
          <cell r="I30">
            <v>0</v>
          </cell>
          <cell r="M30" t="str">
            <v xml:space="preserve">NUMERAL </v>
          </cell>
          <cell r="N30" t="str">
            <v>0008</v>
          </cell>
          <cell r="O30" t="str">
            <v>OTROS</v>
          </cell>
          <cell r="P30">
            <v>0</v>
          </cell>
          <cell r="S30" t="e">
            <v>#DIV/0!</v>
          </cell>
          <cell r="T30" t="e">
            <v>#DIV/0!</v>
          </cell>
        </row>
        <row r="31">
          <cell r="H31">
            <v>0</v>
          </cell>
          <cell r="I31">
            <v>0</v>
          </cell>
        </row>
        <row r="32">
          <cell r="B32" t="str">
            <v>1.2</v>
          </cell>
          <cell r="C32" t="str">
            <v>INGRESOS NO TRIBUTARIOS</v>
          </cell>
          <cell r="E32">
            <v>364505.12584699999</v>
          </cell>
          <cell r="F32">
            <v>444356.99999953806</v>
          </cell>
          <cell r="G32">
            <v>21.906927637021955</v>
          </cell>
          <cell r="H32">
            <v>1.0606438606192721</v>
          </cell>
          <cell r="I32">
            <v>1.1165143732555256</v>
          </cell>
          <cell r="M32" t="str">
            <v>1.2</v>
          </cell>
          <cell r="N32" t="str">
            <v>INGRESOS NO TRIBUTARIOS</v>
          </cell>
          <cell r="P32">
            <v>364505.12584699999</v>
          </cell>
          <cell r="Q32">
            <v>575100</v>
          </cell>
          <cell r="R32">
            <v>444356.99999953806</v>
          </cell>
          <cell r="S32">
            <v>21.906927637021955</v>
          </cell>
          <cell r="T32">
            <v>-22.733959311504425</v>
          </cell>
        </row>
        <row r="33">
          <cell r="C33" t="str">
            <v>1.2.1.</v>
          </cell>
          <cell r="D33" t="str">
            <v>TASAS Y MULTAS</v>
          </cell>
          <cell r="E33">
            <v>364505.12584699999</v>
          </cell>
          <cell r="F33">
            <v>444356.99999953806</v>
          </cell>
          <cell r="G33">
            <v>21.906927637021955</v>
          </cell>
          <cell r="H33">
            <v>1.0606438606192721</v>
          </cell>
          <cell r="I33">
            <v>1.1165143732555256</v>
          </cell>
          <cell r="N33" t="str">
            <v>1.2.1.</v>
          </cell>
          <cell r="O33" t="str">
            <v>TASAS Y MULTAS</v>
          </cell>
          <cell r="P33">
            <v>364505.12584699999</v>
          </cell>
          <cell r="Q33">
            <v>575100</v>
          </cell>
          <cell r="R33">
            <v>444356.99999953806</v>
          </cell>
          <cell r="S33">
            <v>21.906927637021955</v>
          </cell>
          <cell r="T33">
            <v>-22.733959311504425</v>
          </cell>
        </row>
        <row r="34">
          <cell r="B34" t="str">
            <v xml:space="preserve">NUMERAL </v>
          </cell>
          <cell r="C34" t="str">
            <v>0002</v>
          </cell>
          <cell r="D34" t="str">
            <v>OTRAS TASAS, MULTAS Y CONTRIBUCIONES NO ESPECIFICADAS</v>
          </cell>
          <cell r="E34">
            <v>11595.076499999999</v>
          </cell>
          <cell r="F34">
            <v>60326</v>
          </cell>
          <cell r="G34">
            <v>420.27254843898618</v>
          </cell>
          <cell r="H34">
            <v>3.3739571355981289E-2</v>
          </cell>
          <cell r="I34">
            <v>0.15157822669853938</v>
          </cell>
          <cell r="M34" t="str">
            <v xml:space="preserve">NUMERAL </v>
          </cell>
          <cell r="N34" t="str">
            <v>0002</v>
          </cell>
          <cell r="O34" t="str">
            <v>OTRAS TASAS, MULTAS Y CONTRIBUCIONES NO ESPECIFICADAS</v>
          </cell>
          <cell r="P34">
            <v>11595.076499999999</v>
          </cell>
          <cell r="Q34">
            <v>11500</v>
          </cell>
          <cell r="R34">
            <v>60326</v>
          </cell>
          <cell r="S34">
            <v>420.27254843898618</v>
          </cell>
          <cell r="T34">
            <v>424.57391304347823</v>
          </cell>
        </row>
        <row r="35">
          <cell r="B35" t="str">
            <v xml:space="preserve">NUMERAL </v>
          </cell>
          <cell r="C35" t="str">
            <v>0003</v>
          </cell>
          <cell r="D35" t="str">
            <v>CONTRIBUCION ESPECIAL POR EXPLOTACION O EXPORTACION</v>
          </cell>
          <cell r="H35">
            <v>0</v>
          </cell>
          <cell r="I35">
            <v>0</v>
          </cell>
          <cell r="M35" t="str">
            <v xml:space="preserve">NUMERAL </v>
          </cell>
          <cell r="N35" t="str">
            <v>0003</v>
          </cell>
          <cell r="O35" t="str">
            <v>CONTRIBUCION ESPECIAL POR EXPLOTACION O EXPORTACION</v>
          </cell>
        </row>
        <row r="36">
          <cell r="D36" t="str">
            <v>DE PETROLEO CRUDO, GAS LIBRE, CARBON Y FERRONIQUEL</v>
          </cell>
          <cell r="E36">
            <v>164620</v>
          </cell>
          <cell r="F36">
            <v>34844.999999538064</v>
          </cell>
          <cell r="G36">
            <v>-78.833070101118906</v>
          </cell>
          <cell r="H36">
            <v>0.47901436757417171</v>
          </cell>
          <cell r="I36">
            <v>8.7553348626472599E-2</v>
          </cell>
          <cell r="O36" t="str">
            <v>DE PETROLEO CRUDO, GAS LIBRE, CARBON Y FERRONIQUEL</v>
          </cell>
          <cell r="P36">
            <v>164620</v>
          </cell>
          <cell r="Q36">
            <v>75600</v>
          </cell>
          <cell r="R36">
            <v>34844.999999538064</v>
          </cell>
          <cell r="S36">
            <v>-78.833070101118906</v>
          </cell>
          <cell r="T36">
            <v>-53.908730159341189</v>
          </cell>
        </row>
        <row r="37">
          <cell r="B37" t="str">
            <v xml:space="preserve">NUMERAL </v>
          </cell>
          <cell r="C37" t="str">
            <v>0004</v>
          </cell>
          <cell r="D37" t="str">
            <v>CONTRIBUCION ESPECIAL DEL 5% SOBRE LOS CONTRATOS DE</v>
          </cell>
          <cell r="E37">
            <v>0</v>
          </cell>
          <cell r="H37">
            <v>0</v>
          </cell>
          <cell r="I37">
            <v>0</v>
          </cell>
          <cell r="M37" t="str">
            <v xml:space="preserve">NUMERAL </v>
          </cell>
          <cell r="N37" t="str">
            <v>0004</v>
          </cell>
          <cell r="O37" t="str">
            <v>CONTRIBUCION ESPECIAL DEL 5% SOBRE LOS CONTRATOS DE</v>
          </cell>
          <cell r="P37">
            <v>0</v>
          </cell>
        </row>
        <row r="38">
          <cell r="D38" t="str">
            <v>OBRAS PUBLICAS DEL ORDEN NACIONAL, LEY 104 DE 1993</v>
          </cell>
          <cell r="E38">
            <v>28326.2441</v>
          </cell>
          <cell r="H38">
            <v>8.2424237050863283E-2</v>
          </cell>
          <cell r="I38">
            <v>0</v>
          </cell>
          <cell r="O38" t="str">
            <v>OBRAS PUBLICAS DEL ORDEN NACIONAL, LEY 104 DE 1993</v>
          </cell>
          <cell r="P38">
            <v>28326.2441</v>
          </cell>
          <cell r="Q38">
            <v>28300</v>
          </cell>
        </row>
        <row r="39">
          <cell r="B39" t="str">
            <v xml:space="preserve">NUMERAL </v>
          </cell>
          <cell r="C39" t="str">
            <v>0005</v>
          </cell>
          <cell r="D39" t="str">
            <v>FONDO DE RECURSOS DEL SUPERAVIT DE LA NACION</v>
          </cell>
          <cell r="E39">
            <v>138439.12584699999</v>
          </cell>
          <cell r="F39">
            <v>151520</v>
          </cell>
          <cell r="G39">
            <v>9.4488274705351039</v>
          </cell>
          <cell r="H39">
            <v>0.40283276828527437</v>
          </cell>
          <cell r="I39">
            <v>0.38071698619770394</v>
          </cell>
          <cell r="M39" t="str">
            <v xml:space="preserve">NUMERAL </v>
          </cell>
          <cell r="N39" t="str">
            <v>0005</v>
          </cell>
          <cell r="O39" t="str">
            <v>FONDO DE RECURSOS DEL SUPERAVIT DE LA NACION</v>
          </cell>
          <cell r="P39">
            <v>138439.12584699999</v>
          </cell>
          <cell r="Q39">
            <v>138400</v>
          </cell>
          <cell r="R39">
            <v>151520</v>
          </cell>
          <cell r="S39">
            <v>9.4488274705351039</v>
          </cell>
          <cell r="T39">
            <v>9.479768786127174</v>
          </cell>
        </row>
        <row r="40">
          <cell r="B40" t="str">
            <v xml:space="preserve">NUMERAL </v>
          </cell>
          <cell r="C40" t="str">
            <v>0006</v>
          </cell>
          <cell r="D40" t="str">
            <v>CONCESION SOCIEDADES PORTUARIAS</v>
          </cell>
          <cell r="E40">
            <v>21524.679400000001</v>
          </cell>
          <cell r="F40">
            <v>17764</v>
          </cell>
          <cell r="G40">
            <v>-17.47147695031407</v>
          </cell>
          <cell r="H40">
            <v>6.2632916352981433E-2</v>
          </cell>
          <cell r="I40">
            <v>4.4634744870749817E-2</v>
          </cell>
          <cell r="M40" t="str">
            <v xml:space="preserve">NUMERAL </v>
          </cell>
          <cell r="N40" t="str">
            <v>0006</v>
          </cell>
          <cell r="O40" t="str">
            <v>CONCESION SOCIEDADES PORTUARIAS</v>
          </cell>
          <cell r="P40">
            <v>21524.679400000001</v>
          </cell>
          <cell r="Q40">
            <v>21300</v>
          </cell>
          <cell r="R40">
            <v>17764</v>
          </cell>
          <cell r="S40">
            <v>-17.47147695031407</v>
          </cell>
          <cell r="T40">
            <v>-16.600938967136148</v>
          </cell>
        </row>
        <row r="41">
          <cell r="B41" t="str">
            <v xml:space="preserve">NUMERAL </v>
          </cell>
          <cell r="C41" t="str">
            <v>0007</v>
          </cell>
          <cell r="D41" t="str">
            <v xml:space="preserve"> CONCESION LARGA DISTANCIA</v>
          </cell>
          <cell r="F41">
            <v>179902</v>
          </cell>
          <cell r="H41">
            <v>0</v>
          </cell>
          <cell r="I41">
            <v>0.45203106686206002</v>
          </cell>
          <cell r="M41" t="str">
            <v xml:space="preserve">NUMERAL </v>
          </cell>
          <cell r="N41" t="str">
            <v>0007</v>
          </cell>
          <cell r="O41" t="str">
            <v xml:space="preserve"> CONCESION LARGA DISTANCIA</v>
          </cell>
          <cell r="Q41">
            <v>300000</v>
          </cell>
          <cell r="R41">
            <v>179902</v>
          </cell>
          <cell r="T41">
            <v>-40.032666666666671</v>
          </cell>
        </row>
        <row r="42">
          <cell r="H42">
            <v>0</v>
          </cell>
          <cell r="I42">
            <v>0</v>
          </cell>
        </row>
        <row r="43">
          <cell r="A43" t="str">
            <v>2.</v>
          </cell>
          <cell r="B43" t="str">
            <v>RECURSOS DE CAPITAL</v>
          </cell>
          <cell r="E43">
            <v>16847606.002560999</v>
          </cell>
          <cell r="F43">
            <v>19182007.865153998</v>
          </cell>
          <cell r="G43">
            <v>13.855985605540312</v>
          </cell>
          <cell r="H43">
            <v>49.023480345374651</v>
          </cell>
          <cell r="I43">
            <v>48.197704749485766</v>
          </cell>
          <cell r="L43" t="str">
            <v>2.</v>
          </cell>
          <cell r="M43" t="str">
            <v>RECURSOS DE CAPITAL</v>
          </cell>
          <cell r="P43">
            <v>16847606.002560999</v>
          </cell>
          <cell r="Q43">
            <v>16847606.002560999</v>
          </cell>
          <cell r="R43">
            <v>19182007.865153998</v>
          </cell>
          <cell r="S43">
            <v>13.855985605540312</v>
          </cell>
          <cell r="T43">
            <v>13.855985605540312</v>
          </cell>
        </row>
        <row r="44">
          <cell r="H44">
            <v>0</v>
          </cell>
          <cell r="I44">
            <v>0</v>
          </cell>
        </row>
        <row r="45">
          <cell r="B45" t="str">
            <v>2.5. RECURSOS DEL CREDITO EXTERNO</v>
          </cell>
          <cell r="E45">
            <v>3352906.6945369998</v>
          </cell>
          <cell r="F45">
            <v>5299805.9730000002</v>
          </cell>
          <cell r="G45">
            <v>58.066014232819143</v>
          </cell>
          <cell r="H45">
            <v>9.7563508675668036</v>
          </cell>
          <cell r="I45">
            <v>13.316566509194494</v>
          </cell>
          <cell r="M45" t="str">
            <v>2.5. RECURSOS DEL CREDITO EXTERNO</v>
          </cell>
          <cell r="P45">
            <v>3352906.6945369998</v>
          </cell>
          <cell r="Q45">
            <v>3352906.6945369998</v>
          </cell>
          <cell r="R45">
            <v>5299805.9730000002</v>
          </cell>
          <cell r="S45">
            <v>58.066014232819143</v>
          </cell>
          <cell r="T45">
            <v>58.066014232819143</v>
          </cell>
        </row>
        <row r="46">
          <cell r="B46" t="str">
            <v>2.6. RECURSOS DEL CREDITO INTERNO</v>
          </cell>
          <cell r="E46">
            <v>10983664.808024</v>
          </cell>
          <cell r="F46">
            <v>9735498.8921539988</v>
          </cell>
          <cell r="G46">
            <v>-11.363838369850532</v>
          </cell>
          <cell r="H46">
            <v>31.960474132318691</v>
          </cell>
          <cell r="I46">
            <v>24.461917881150715</v>
          </cell>
          <cell r="M46" t="str">
            <v>2.6. RECURSOS DEL CREDITO INTERNO</v>
          </cell>
          <cell r="P46">
            <v>10983664.808024</v>
          </cell>
          <cell r="Q46">
            <v>10983664.808024</v>
          </cell>
          <cell r="R46">
            <v>9735498.8921539988</v>
          </cell>
          <cell r="S46">
            <v>-11.363838369850532</v>
          </cell>
          <cell r="T46">
            <v>-11.363838369850532</v>
          </cell>
        </row>
        <row r="47">
          <cell r="B47" t="str">
            <v>2.7. OTROS RECURSOS DE CAPITAL</v>
          </cell>
          <cell r="E47">
            <v>2511034.5</v>
          </cell>
          <cell r="F47">
            <v>4146703</v>
          </cell>
          <cell r="G47">
            <v>65.13922847336427</v>
          </cell>
          <cell r="H47">
            <v>7.3066553454891654</v>
          </cell>
          <cell r="I47">
            <v>10.419220359140558</v>
          </cell>
          <cell r="M47" t="str">
            <v>2.7. OTROS RECURSOS DE CAPITAL</v>
          </cell>
          <cell r="P47">
            <v>2511034.5</v>
          </cell>
          <cell r="Q47">
            <v>2511034.5</v>
          </cell>
          <cell r="R47">
            <v>4146703</v>
          </cell>
          <cell r="S47">
            <v>65.13922847336427</v>
          </cell>
          <cell r="T47">
            <v>65.13922847336427</v>
          </cell>
        </row>
        <row r="48">
          <cell r="B48" t="str">
            <v>NUMERAL 0001</v>
          </cell>
          <cell r="D48" t="str">
            <v>RECUPERACION DE CARTERA</v>
          </cell>
          <cell r="E48">
            <v>141600</v>
          </cell>
          <cell r="F48">
            <v>214023</v>
          </cell>
          <cell r="G48">
            <v>51.146186440677965</v>
          </cell>
          <cell r="H48">
            <v>0.41203033925709337</v>
          </cell>
          <cell r="I48">
            <v>0.53776525565596089</v>
          </cell>
          <cell r="M48" t="str">
            <v>NUMERAL 0001</v>
          </cell>
          <cell r="O48" t="str">
            <v>RECUPERACION DE CARTERA</v>
          </cell>
          <cell r="P48">
            <v>141600</v>
          </cell>
          <cell r="Q48">
            <v>141600</v>
          </cell>
          <cell r="R48">
            <v>214023</v>
          </cell>
          <cell r="S48">
            <v>51.146186440677965</v>
          </cell>
          <cell r="T48">
            <v>51.146186440677965</v>
          </cell>
        </row>
        <row r="49">
          <cell r="B49" t="str">
            <v>NUMERAL 0002</v>
          </cell>
          <cell r="D49" t="str">
            <v>RENDIMIENTOS FINANCIEROS</v>
          </cell>
          <cell r="E49">
            <v>320600</v>
          </cell>
          <cell r="F49">
            <v>179500</v>
          </cell>
          <cell r="G49">
            <v>-44.011228945726764</v>
          </cell>
          <cell r="H49">
            <v>0.93288790088858853</v>
          </cell>
          <cell r="I49">
            <v>0.45102098087703174</v>
          </cell>
          <cell r="M49" t="str">
            <v>NUMERAL 0002</v>
          </cell>
          <cell r="O49" t="str">
            <v>RENDIMIENTOS FINANCIEROS</v>
          </cell>
          <cell r="P49">
            <v>320600</v>
          </cell>
          <cell r="Q49">
            <v>320600</v>
          </cell>
          <cell r="R49">
            <v>179500</v>
          </cell>
          <cell r="S49">
            <v>-44.011228945726764</v>
          </cell>
          <cell r="T49">
            <v>-44.011228945726764</v>
          </cell>
        </row>
        <row r="50">
          <cell r="B50" t="str">
            <v>NUMERAL 0003</v>
          </cell>
          <cell r="D50" t="str">
            <v>DONACIONES</v>
          </cell>
          <cell r="E50">
            <v>13171.37456</v>
          </cell>
          <cell r="F50">
            <v>2270</v>
          </cell>
          <cell r="G50">
            <v>-82.765656009102216</v>
          </cell>
          <cell r="H50">
            <v>3.832631305394809E-2</v>
          </cell>
          <cell r="I50">
            <v>5.7037193681942176E-3</v>
          </cell>
          <cell r="M50" t="str">
            <v>NUMERAL 0003</v>
          </cell>
          <cell r="O50" t="str">
            <v>DONACIONES</v>
          </cell>
          <cell r="P50">
            <v>13171.37456</v>
          </cell>
          <cell r="Q50">
            <v>13171.37456</v>
          </cell>
          <cell r="R50">
            <v>2270</v>
          </cell>
          <cell r="S50">
            <v>-82.765656009102216</v>
          </cell>
          <cell r="T50">
            <v>-82.765656009102216</v>
          </cell>
        </row>
        <row r="51">
          <cell r="B51" t="str">
            <v>NUMERAL 0004</v>
          </cell>
          <cell r="D51" t="str">
            <v>DIFERENCIAL CAMBIARIO</v>
          </cell>
          <cell r="F51">
            <v>0</v>
          </cell>
          <cell r="H51">
            <v>0</v>
          </cell>
          <cell r="I51">
            <v>0</v>
          </cell>
          <cell r="M51" t="str">
            <v>NUMERAL 0004</v>
          </cell>
          <cell r="O51" t="str">
            <v>DIFERENCIAL CAMBIARIO</v>
          </cell>
          <cell r="R51">
            <v>0</v>
          </cell>
        </row>
        <row r="52">
          <cell r="B52" t="str">
            <v>NUMERAL 0005</v>
          </cell>
          <cell r="D52" t="str">
            <v>ENAJENACION DE ACTIVOS</v>
          </cell>
          <cell r="E52">
            <v>995800</v>
          </cell>
          <cell r="F52">
            <v>2162600</v>
          </cell>
          <cell r="G52">
            <v>117.17212291624826</v>
          </cell>
          <cell r="H52">
            <v>2.8975975411879489</v>
          </cell>
          <cell r="I52">
            <v>5.4338605751792137</v>
          </cell>
          <cell r="M52" t="str">
            <v>NUMERAL 0005</v>
          </cell>
          <cell r="O52" t="str">
            <v>ENAJENACION DE ACTIVOS</v>
          </cell>
          <cell r="P52">
            <v>995800</v>
          </cell>
          <cell r="Q52">
            <v>995800</v>
          </cell>
          <cell r="R52">
            <v>2162600</v>
          </cell>
          <cell r="S52">
            <v>117.17212291624826</v>
          </cell>
          <cell r="T52">
            <v>117.17212291624826</v>
          </cell>
        </row>
        <row r="53">
          <cell r="B53" t="str">
            <v>NUMERAL 0006</v>
          </cell>
          <cell r="C53" t="str">
            <v>0009</v>
          </cell>
          <cell r="D53" t="str">
            <v>REINTEGROS Y OTROS RECURSOS NO APROPIADOS</v>
          </cell>
          <cell r="E53">
            <v>234963.12544</v>
          </cell>
          <cell r="F53">
            <v>190000</v>
          </cell>
          <cell r="G53">
            <v>-19.136247594511058</v>
          </cell>
          <cell r="H53">
            <v>0.68370011502789674</v>
          </cell>
          <cell r="I53">
            <v>0.47740382376956003</v>
          </cell>
          <cell r="M53" t="str">
            <v>NUMERAL 0006</v>
          </cell>
          <cell r="N53" t="str">
            <v>0009</v>
          </cell>
          <cell r="O53" t="str">
            <v>REINTEGROS Y OTROS RECURSOS NO APROPIADOS</v>
          </cell>
          <cell r="P53">
            <v>234963.12544</v>
          </cell>
          <cell r="Q53">
            <v>234963.12544</v>
          </cell>
          <cell r="R53">
            <v>190000</v>
          </cell>
          <cell r="S53">
            <v>-19.136247594511058</v>
          </cell>
          <cell r="T53">
            <v>-19.136247594511058</v>
          </cell>
        </row>
        <row r="54">
          <cell r="B54" t="str">
            <v>NUMERAL 0010</v>
          </cell>
          <cell r="D54" t="str">
            <v>SUPERAVIT DE LA NACION</v>
          </cell>
          <cell r="F54">
            <v>335010</v>
          </cell>
          <cell r="H54">
            <v>0</v>
          </cell>
          <cell r="I54">
            <v>0.84176344737389652</v>
          </cell>
          <cell r="M54" t="str">
            <v>NUMERAL 0010</v>
          </cell>
          <cell r="O54" t="str">
            <v>SUPERAVIT DE LA NACION</v>
          </cell>
          <cell r="R54">
            <v>335010</v>
          </cell>
        </row>
        <row r="55">
          <cell r="B55" t="str">
            <v>NUMERAL 0011</v>
          </cell>
          <cell r="D55" t="str">
            <v xml:space="preserve">EXCEDENTES FINANCIEROS ENTIDADES DESCENTRALIZADAS </v>
          </cell>
          <cell r="E55">
            <v>804900</v>
          </cell>
          <cell r="F55">
            <v>1063300</v>
          </cell>
          <cell r="G55">
            <v>32.103366877873029</v>
          </cell>
          <cell r="H55">
            <v>2.3421131360736895</v>
          </cell>
          <cell r="I55">
            <v>2.6717025569167014</v>
          </cell>
          <cell r="M55" t="str">
            <v>NUMERAL 0011</v>
          </cell>
          <cell r="O55" t="str">
            <v xml:space="preserve">EXCEDENTES FINANCIEROS ENTIDADES DESCENTRALIZADAS </v>
          </cell>
          <cell r="P55">
            <v>804900</v>
          </cell>
          <cell r="Q55">
            <v>804900</v>
          </cell>
          <cell r="R55">
            <v>1063300</v>
          </cell>
          <cell r="S55">
            <v>32.103366877873029</v>
          </cell>
          <cell r="T55">
            <v>32.103366877873029</v>
          </cell>
        </row>
        <row r="56">
          <cell r="D56" t="str">
            <v>DEL ORDEN NACIONAL</v>
          </cell>
          <cell r="F56">
            <v>0</v>
          </cell>
          <cell r="H56">
            <v>0</v>
          </cell>
          <cell r="I56">
            <v>0</v>
          </cell>
          <cell r="O56" t="str">
            <v>DEL ORDEN NACIONAL</v>
          </cell>
          <cell r="R56">
            <v>0</v>
          </cell>
        </row>
        <row r="57">
          <cell r="H57">
            <v>0</v>
          </cell>
          <cell r="I57">
            <v>0</v>
          </cell>
        </row>
        <row r="58">
          <cell r="A58">
            <v>3</v>
          </cell>
          <cell r="B58" t="str">
            <v>RENTAS PARAFISCALES</v>
          </cell>
          <cell r="E58">
            <v>742831.93553000002</v>
          </cell>
          <cell r="F58">
            <v>495721.437148</v>
          </cell>
          <cell r="G58">
            <v>-33.266003595509154</v>
          </cell>
          <cell r="H58">
            <v>2.1615063164366468</v>
          </cell>
          <cell r="I58">
            <v>1.2455753137841938</v>
          </cell>
          <cell r="L58">
            <v>3</v>
          </cell>
          <cell r="M58" t="str">
            <v>RENTAS PARAFISCALES</v>
          </cell>
          <cell r="P58">
            <v>742831.93553000002</v>
          </cell>
          <cell r="Q58">
            <v>742831.93553000002</v>
          </cell>
          <cell r="R58">
            <v>495721.437148</v>
          </cell>
          <cell r="S58">
            <v>-33.266003595509154</v>
          </cell>
          <cell r="T58">
            <v>-33.266003595509154</v>
          </cell>
        </row>
        <row r="59">
          <cell r="B59" t="str">
            <v xml:space="preserve">NUMERAL </v>
          </cell>
          <cell r="C59" t="str">
            <v>0001</v>
          </cell>
          <cell r="D59" t="str">
            <v>FONDO DE PRESTACIONES SOCIALES DEL MAGISTERIO</v>
          </cell>
          <cell r="E59">
            <v>742831.93553000002</v>
          </cell>
          <cell r="F59">
            <v>495721.437148</v>
          </cell>
          <cell r="G59">
            <v>-33.266003595509154</v>
          </cell>
          <cell r="H59">
            <v>2.1615063164366468</v>
          </cell>
          <cell r="I59">
            <v>1.2455753137841938</v>
          </cell>
          <cell r="M59" t="str">
            <v xml:space="preserve">NUMERAL </v>
          </cell>
          <cell r="N59" t="str">
            <v>0001</v>
          </cell>
          <cell r="O59" t="str">
            <v>FONDO DE PRESTACIONES SOCIALES DEL MAGISTERIO</v>
          </cell>
          <cell r="P59">
            <v>742831.93553000002</v>
          </cell>
          <cell r="Q59">
            <v>742831.93553000002</v>
          </cell>
          <cell r="R59">
            <v>495721.437148</v>
          </cell>
          <cell r="S59">
            <v>-33.266003595509154</v>
          </cell>
          <cell r="T59">
            <v>-33.266003595509154</v>
          </cell>
        </row>
        <row r="60">
          <cell r="H60">
            <v>0</v>
          </cell>
          <cell r="I60">
            <v>0</v>
          </cell>
        </row>
        <row r="61">
          <cell r="A61">
            <v>4</v>
          </cell>
          <cell r="B61" t="str">
            <v>FONDOS ESPECIALES</v>
          </cell>
          <cell r="E61">
            <v>1802005.268379</v>
          </cell>
          <cell r="F61">
            <v>2306878.6946720001</v>
          </cell>
          <cell r="G61">
            <v>28.017311333787642</v>
          </cell>
          <cell r="H61">
            <v>5.2435087717038771</v>
          </cell>
          <cell r="I61">
            <v>5.7963826832049703</v>
          </cell>
          <cell r="L61">
            <v>4</v>
          </cell>
          <cell r="M61" t="str">
            <v>FONDOS ESPECIALES</v>
          </cell>
          <cell r="P61">
            <v>1802005.268379</v>
          </cell>
          <cell r="Q61">
            <v>1802005.268379</v>
          </cell>
          <cell r="R61">
            <v>2306878.6946720001</v>
          </cell>
          <cell r="S61">
            <v>28.017311333787642</v>
          </cell>
          <cell r="T61">
            <v>28.017311333787642</v>
          </cell>
        </row>
        <row r="62">
          <cell r="B62" t="str">
            <v xml:space="preserve">NUMERAL </v>
          </cell>
          <cell r="C62" t="str">
            <v>0002</v>
          </cell>
          <cell r="D62" t="str">
            <v>CONTRIB. ENTIDADES FISCALIZADAS POR LA CONTRALORIA</v>
          </cell>
          <cell r="E62">
            <v>105196.789244</v>
          </cell>
          <cell r="F62">
            <v>121624.162707</v>
          </cell>
          <cell r="G62">
            <v>15.615850617738269</v>
          </cell>
          <cell r="H62">
            <v>0.30610359294464884</v>
          </cell>
          <cell r="I62">
            <v>0.30559915967943652</v>
          </cell>
          <cell r="M62" t="str">
            <v xml:space="preserve">NUMERAL </v>
          </cell>
          <cell r="N62" t="str">
            <v>0002</v>
          </cell>
          <cell r="O62" t="str">
            <v>CONTRIB. ENTIDADES FISCALIZADAS POR LA CONTRALORIA</v>
          </cell>
          <cell r="P62">
            <v>105196.789244</v>
          </cell>
          <cell r="Q62">
            <v>105196.789244</v>
          </cell>
          <cell r="R62">
            <v>121624.162707</v>
          </cell>
          <cell r="S62">
            <v>15.615850617738269</v>
          </cell>
          <cell r="T62">
            <v>15.615850617738269</v>
          </cell>
        </row>
        <row r="63">
          <cell r="B63" t="str">
            <v xml:space="preserve">NUMERAL </v>
          </cell>
          <cell r="C63" t="str">
            <v>0003</v>
          </cell>
          <cell r="D63" t="str">
            <v>CONTRIB. SUPERINTENDENCIA DEL SUBSIDIO FAMILIAR</v>
          </cell>
          <cell r="E63">
            <v>3085.2217500000002</v>
          </cell>
          <cell r="F63">
            <v>4062.721</v>
          </cell>
          <cell r="G63">
            <v>31.683273657720058</v>
          </cell>
          <cell r="H63">
            <v>8.9774361888125959E-3</v>
          </cell>
          <cell r="I63">
            <v>1.0208202843731005E-2</v>
          </cell>
          <cell r="M63" t="str">
            <v xml:space="preserve">NUMERAL </v>
          </cell>
          <cell r="N63" t="str">
            <v>0003</v>
          </cell>
          <cell r="O63" t="str">
            <v>CONTRIB. SUPERINTENDENCIA DEL SUBSIDIO FAMILIAR</v>
          </cell>
          <cell r="P63">
            <v>3085.2217500000002</v>
          </cell>
          <cell r="Q63">
            <v>3085.2217500000002</v>
          </cell>
          <cell r="R63">
            <v>4062.721</v>
          </cell>
          <cell r="S63">
            <v>31.683273657720058</v>
          </cell>
          <cell r="T63">
            <v>31.683273657720058</v>
          </cell>
        </row>
        <row r="64">
          <cell r="B64" t="str">
            <v xml:space="preserve">NUMERAL </v>
          </cell>
          <cell r="C64" t="str">
            <v>0004</v>
          </cell>
          <cell r="D64" t="str">
            <v>CONTRIBUCIONES SUPERBANCARIA</v>
          </cell>
          <cell r="E64">
            <v>47355.664632</v>
          </cell>
          <cell r="F64">
            <v>53962.781024000004</v>
          </cell>
          <cell r="G64">
            <v>13.952114162780283</v>
          </cell>
          <cell r="H64">
            <v>0.1377964022886165</v>
          </cell>
          <cell r="I64">
            <v>0.13558967369524769</v>
          </cell>
          <cell r="M64" t="str">
            <v xml:space="preserve">NUMERAL </v>
          </cell>
          <cell r="N64" t="str">
            <v>0004</v>
          </cell>
          <cell r="O64" t="str">
            <v>CONTRIBUCIONES SUPERBANCARIA</v>
          </cell>
          <cell r="P64">
            <v>47355.664632</v>
          </cell>
          <cell r="Q64">
            <v>47355.664632</v>
          </cell>
          <cell r="R64">
            <v>53962.781024000004</v>
          </cell>
          <cell r="S64">
            <v>13.952114162780283</v>
          </cell>
          <cell r="T64">
            <v>13.952114162780283</v>
          </cell>
        </row>
        <row r="65">
          <cell r="B65" t="str">
            <v xml:space="preserve">NUMERAL </v>
          </cell>
          <cell r="C65" t="str">
            <v>0005</v>
          </cell>
          <cell r="D65" t="str">
            <v>SUPERINTENDENCIA INDUSTRIA Y COMERCIO</v>
          </cell>
          <cell r="E65">
            <v>9864.1455929999993</v>
          </cell>
          <cell r="F65">
            <v>11383.514219000001</v>
          </cell>
          <cell r="G65">
            <v>15.402942015355169</v>
          </cell>
          <cell r="H65">
            <v>2.8702876095799093E-2</v>
          </cell>
          <cell r="I65">
            <v>2.8602806400451358E-2</v>
          </cell>
          <cell r="M65" t="str">
            <v xml:space="preserve">NUMERAL </v>
          </cell>
          <cell r="N65" t="str">
            <v>0005</v>
          </cell>
          <cell r="O65" t="str">
            <v>SUPERINTENDENCIA INDUSTRIA Y COMERCIO</v>
          </cell>
          <cell r="P65">
            <v>9864.1455929999993</v>
          </cell>
          <cell r="Q65">
            <v>9864.1455929999993</v>
          </cell>
          <cell r="R65">
            <v>11383.514219000001</v>
          </cell>
          <cell r="S65">
            <v>15.402942015355169</v>
          </cell>
          <cell r="T65">
            <v>15.402942015355169</v>
          </cell>
        </row>
        <row r="66">
          <cell r="B66" t="str">
            <v xml:space="preserve">NUMERAL </v>
          </cell>
          <cell r="C66" t="str">
            <v>0006</v>
          </cell>
          <cell r="D66" t="str">
            <v>SUPERINTENDENCIA NACIONAL DE VALORES</v>
          </cell>
          <cell r="E66">
            <v>1659.725173</v>
          </cell>
          <cell r="F66">
            <v>1892.087</v>
          </cell>
          <cell r="G66">
            <v>14.000018242779277</v>
          </cell>
          <cell r="H66">
            <v>4.8294994781407346E-3</v>
          </cell>
          <cell r="I66">
            <v>4.7541556247614513E-3</v>
          </cell>
          <cell r="M66" t="str">
            <v xml:space="preserve">NUMERAL </v>
          </cell>
          <cell r="N66" t="str">
            <v>0006</v>
          </cell>
          <cell r="O66" t="str">
            <v>SUPERINTENDENCIA NACIONAL DE VALORES</v>
          </cell>
          <cell r="P66">
            <v>1659.725173</v>
          </cell>
          <cell r="Q66">
            <v>1659.725173</v>
          </cell>
          <cell r="R66">
            <v>1892.087</v>
          </cell>
          <cell r="S66">
            <v>14.000018242779277</v>
          </cell>
          <cell r="T66">
            <v>14.000018242779277</v>
          </cell>
        </row>
        <row r="67">
          <cell r="B67" t="str">
            <v xml:space="preserve">NUMERAL </v>
          </cell>
          <cell r="C67" t="str">
            <v>0007</v>
          </cell>
          <cell r="D67" t="str">
            <v>CONTRIB. ENTIDADES CONTROLADAS POR SUPERPUERTOS</v>
          </cell>
          <cell r="E67">
            <v>13025.01237</v>
          </cell>
          <cell r="F67">
            <v>19847.386159999998</v>
          </cell>
          <cell r="G67">
            <v>52.379019660002044</v>
          </cell>
          <cell r="H67">
            <v>3.7900425604794757E-2</v>
          </cell>
          <cell r="I67">
            <v>4.9869568655868661E-2</v>
          </cell>
          <cell r="M67" t="str">
            <v xml:space="preserve">NUMERAL </v>
          </cell>
          <cell r="N67" t="str">
            <v>0007</v>
          </cell>
          <cell r="O67" t="str">
            <v>CONTRIB. ENTIDADES CONTROLADAS POR SUPERPUERTOS</v>
          </cell>
          <cell r="P67">
            <v>13025.01237</v>
          </cell>
          <cell r="Q67">
            <v>13025.01237</v>
          </cell>
          <cell r="R67">
            <v>19847.386159999998</v>
          </cell>
          <cell r="S67">
            <v>52.379019660002044</v>
          </cell>
          <cell r="T67">
            <v>52.379019660002044</v>
          </cell>
        </row>
        <row r="68">
          <cell r="B68" t="str">
            <v xml:space="preserve">NUMERAL </v>
          </cell>
          <cell r="C68" t="str">
            <v>0008</v>
          </cell>
          <cell r="D68" t="str">
            <v>CONTRIBUCION PARA LA DESCENTRALIZACIÓN</v>
          </cell>
          <cell r="E68">
            <v>154000</v>
          </cell>
          <cell r="F68">
            <v>206597.15109500001</v>
          </cell>
          <cell r="G68">
            <v>34.153994217532471</v>
          </cell>
          <cell r="H68">
            <v>0.44811209212988967</v>
          </cell>
          <cell r="I68">
            <v>0.51910668375079239</v>
          </cell>
          <cell r="M68" t="str">
            <v xml:space="preserve">NUMERAL </v>
          </cell>
          <cell r="N68" t="str">
            <v>0008</v>
          </cell>
          <cell r="O68" t="str">
            <v>CONTRIBUCION PARA LA DESCENTRALIZACIÓN</v>
          </cell>
          <cell r="P68">
            <v>154000</v>
          </cell>
          <cell r="Q68">
            <v>154000</v>
          </cell>
          <cell r="R68">
            <v>206597.15109500001</v>
          </cell>
          <cell r="S68">
            <v>34.153994217532471</v>
          </cell>
          <cell r="T68">
            <v>34.153994217532471</v>
          </cell>
        </row>
        <row r="69">
          <cell r="B69" t="str">
            <v xml:space="preserve">NUMERAL </v>
          </cell>
          <cell r="C69" t="str">
            <v>0009</v>
          </cell>
          <cell r="D69" t="str">
            <v>FINANCIACION SECTOR JUSTICIA</v>
          </cell>
          <cell r="E69">
            <v>70045.265759999995</v>
          </cell>
          <cell r="F69">
            <v>101174.95696700001</v>
          </cell>
          <cell r="G69">
            <v>44.442248693382666</v>
          </cell>
          <cell r="H69">
            <v>0.20381902976303717</v>
          </cell>
          <cell r="I69">
            <v>0.25421742803034997</v>
          </cell>
          <cell r="M69" t="str">
            <v xml:space="preserve">NUMERAL </v>
          </cell>
          <cell r="N69" t="str">
            <v>0009</v>
          </cell>
          <cell r="O69" t="str">
            <v>FINANCIACION SECTOR JUSTICIA</v>
          </cell>
          <cell r="P69">
            <v>70045.265759999995</v>
          </cell>
          <cell r="Q69">
            <v>70045.265759999995</v>
          </cell>
          <cell r="R69">
            <v>101174.95696700001</v>
          </cell>
          <cell r="S69">
            <v>44.442248693382666</v>
          </cell>
          <cell r="T69">
            <v>44.442248693382666</v>
          </cell>
        </row>
        <row r="70">
          <cell r="B70" t="str">
            <v xml:space="preserve">NUMERAL </v>
          </cell>
          <cell r="C70" t="str">
            <v>0010</v>
          </cell>
          <cell r="D70" t="str">
            <v>FONDO DE DEFENSA NACIONAL</v>
          </cell>
          <cell r="F70">
            <v>20970</v>
          </cell>
          <cell r="H70">
            <v>0</v>
          </cell>
          <cell r="I70">
            <v>5.2690306233935134E-2</v>
          </cell>
          <cell r="M70" t="str">
            <v xml:space="preserve">NUMERAL </v>
          </cell>
          <cell r="N70" t="str">
            <v>0010</v>
          </cell>
          <cell r="O70" t="str">
            <v>FONDO DE DEFENSA NACIONAL</v>
          </cell>
          <cell r="Q70">
            <v>0</v>
          </cell>
          <cell r="R70">
            <v>20970</v>
          </cell>
        </row>
        <row r="71">
          <cell r="B71" t="str">
            <v xml:space="preserve">NUMERAL </v>
          </cell>
          <cell r="C71" t="str">
            <v>0011</v>
          </cell>
          <cell r="D71" t="str">
            <v>PRODUCTO ELECTRONICO DE IDIOMAS</v>
          </cell>
          <cell r="F71">
            <v>0</v>
          </cell>
          <cell r="H71">
            <v>0</v>
          </cell>
          <cell r="I71">
            <v>0</v>
          </cell>
          <cell r="M71" t="str">
            <v xml:space="preserve">NUMERAL </v>
          </cell>
          <cell r="N71" t="str">
            <v>0011</v>
          </cell>
          <cell r="O71" t="str">
            <v>PRODUCTO ELECTRONICO DE IDIOMAS</v>
          </cell>
          <cell r="Q71">
            <v>0</v>
          </cell>
          <cell r="R71">
            <v>0</v>
          </cell>
        </row>
        <row r="72">
          <cell r="B72" t="str">
            <v xml:space="preserve">NUMERAL </v>
          </cell>
          <cell r="C72" t="str">
            <v>0012</v>
          </cell>
          <cell r="D72" t="str">
            <v>FONDOS DOCENTES Y ADMINISTRATIVOS  U. NUEVA GRANADA</v>
          </cell>
          <cell r="E72">
            <v>20355.799862</v>
          </cell>
          <cell r="F72">
            <v>0</v>
          </cell>
          <cell r="H72">
            <v>5.9231688721676237E-2</v>
          </cell>
          <cell r="I72">
            <v>0</v>
          </cell>
          <cell r="M72" t="str">
            <v xml:space="preserve">NUMERAL </v>
          </cell>
          <cell r="N72" t="str">
            <v>0012</v>
          </cell>
          <cell r="O72" t="str">
            <v>FONDOS DOCENTES Y ADMINISTRATIVOS  U. NUEVA GRANADA</v>
          </cell>
          <cell r="P72">
            <v>20355.799862</v>
          </cell>
          <cell r="Q72">
            <v>20355.799862</v>
          </cell>
          <cell r="R72">
            <v>0</v>
          </cell>
        </row>
        <row r="73">
          <cell r="B73" t="str">
            <v xml:space="preserve">NUMERAL </v>
          </cell>
          <cell r="C73" t="str">
            <v>0013</v>
          </cell>
          <cell r="D73" t="str">
            <v>FONDO DE ESTUPEFACIENTES-MIN SALUD</v>
          </cell>
          <cell r="E73">
            <v>2112.1638280000002</v>
          </cell>
          <cell r="F73">
            <v>3135.5578780000001</v>
          </cell>
          <cell r="G73">
            <v>48.452399214176857</v>
          </cell>
          <cell r="H73">
            <v>6.1460139732867312E-3</v>
          </cell>
          <cell r="I73">
            <v>7.8785648453050944E-3</v>
          </cell>
          <cell r="M73" t="str">
            <v xml:space="preserve">NUMERAL </v>
          </cell>
          <cell r="N73" t="str">
            <v>0013</v>
          </cell>
          <cell r="O73" t="str">
            <v>FONDO DE ESTUPEFACIENTES-MIN SALUD</v>
          </cell>
          <cell r="P73">
            <v>2112.1638280000002</v>
          </cell>
          <cell r="Q73">
            <v>2112.1638280000002</v>
          </cell>
          <cell r="R73">
            <v>3135.5578780000001</v>
          </cell>
          <cell r="S73">
            <v>48.452399214176857</v>
          </cell>
          <cell r="T73">
            <v>48.452399214176857</v>
          </cell>
        </row>
        <row r="74">
          <cell r="B74" t="str">
            <v xml:space="preserve">NUMERAL </v>
          </cell>
          <cell r="C74" t="str">
            <v>0014</v>
          </cell>
          <cell r="D74" t="str">
            <v xml:space="preserve">FONDOS INTERNOS DEL MINISTERIO DE DEFENSA </v>
          </cell>
          <cell r="E74">
            <v>86435.684122000006</v>
          </cell>
          <cell r="F74">
            <v>95972.661884999994</v>
          </cell>
          <cell r="G74">
            <v>11.033611707797641</v>
          </cell>
          <cell r="H74">
            <v>0.25151217692589423</v>
          </cell>
          <cell r="I74">
            <v>0.24114587242759009</v>
          </cell>
          <cell r="M74" t="str">
            <v xml:space="preserve">NUMERAL </v>
          </cell>
          <cell r="N74" t="str">
            <v>0014</v>
          </cell>
          <cell r="O74" t="str">
            <v xml:space="preserve">FONDOS INTERNOS DEL MINISTERIO DE DEFENSA </v>
          </cell>
          <cell r="P74">
            <v>86435.684122000006</v>
          </cell>
          <cell r="Q74">
            <v>86435.684122000006</v>
          </cell>
          <cell r="R74">
            <v>95972.661884999994</v>
          </cell>
          <cell r="S74">
            <v>11.033611707797641</v>
          </cell>
          <cell r="T74">
            <v>11.033611707797641</v>
          </cell>
        </row>
        <row r="75">
          <cell r="B75" t="str">
            <v xml:space="preserve">NUMERAL </v>
          </cell>
          <cell r="C75" t="str">
            <v>0015</v>
          </cell>
          <cell r="D75" t="str">
            <v xml:space="preserve">FONDOS INTERNOS DE LA POLICIA </v>
          </cell>
          <cell r="E75">
            <v>35492.475507000003</v>
          </cell>
          <cell r="F75">
            <v>39214.421839000002</v>
          </cell>
          <cell r="G75">
            <v>10.486578574283833</v>
          </cell>
          <cell r="H75">
            <v>0.10327667178123791</v>
          </cell>
          <cell r="I75">
            <v>9.8532183857111294E-2</v>
          </cell>
          <cell r="M75" t="str">
            <v xml:space="preserve">NUMERAL </v>
          </cell>
          <cell r="N75" t="str">
            <v>0015</v>
          </cell>
          <cell r="O75" t="str">
            <v xml:space="preserve">FONDOS INTERNOS DE LA POLICIA </v>
          </cell>
          <cell r="P75">
            <v>35492.475507000003</v>
          </cell>
          <cell r="Q75">
            <v>35492.475507000003</v>
          </cell>
          <cell r="R75">
            <v>39214.421839000002</v>
          </cell>
          <cell r="S75">
            <v>10.486578574283833</v>
          </cell>
          <cell r="T75">
            <v>10.486578574283833</v>
          </cell>
        </row>
        <row r="76">
          <cell r="B76" t="str">
            <v xml:space="preserve">NUMERAL </v>
          </cell>
          <cell r="C76" t="str">
            <v>0016</v>
          </cell>
          <cell r="D76" t="str">
            <v>FONDO DE PUBLICACIONES DE LA CONTRALORIA</v>
          </cell>
          <cell r="F76">
            <v>0</v>
          </cell>
          <cell r="H76">
            <v>0</v>
          </cell>
          <cell r="I76">
            <v>0</v>
          </cell>
          <cell r="M76" t="str">
            <v xml:space="preserve">NUMERAL </v>
          </cell>
          <cell r="N76" t="str">
            <v>0016</v>
          </cell>
          <cell r="O76" t="str">
            <v>FONDO DE PUBLICACIONES DE LA CONTRALORIA</v>
          </cell>
          <cell r="Q76">
            <v>0</v>
          </cell>
          <cell r="R76">
            <v>0</v>
          </cell>
        </row>
        <row r="77">
          <cell r="B77" t="str">
            <v xml:space="preserve">NUMERAL </v>
          </cell>
          <cell r="C77" t="str">
            <v>0017</v>
          </cell>
          <cell r="D77" t="str">
            <v>FONDO ROTATORIO MINISTERIO DE MINAS Y ENERGIA</v>
          </cell>
          <cell r="E77">
            <v>800.4</v>
          </cell>
          <cell r="F77">
            <v>912.5</v>
          </cell>
          <cell r="G77">
            <v>14.005497251374322</v>
          </cell>
          <cell r="H77">
            <v>2.3290189515634005E-3</v>
          </cell>
          <cell r="I77">
            <v>2.2927946799459137E-3</v>
          </cell>
          <cell r="M77" t="str">
            <v xml:space="preserve">NUMERAL </v>
          </cell>
          <cell r="N77" t="str">
            <v>0017</v>
          </cell>
          <cell r="O77" t="str">
            <v>FONDO ROTATORIO MINISTERIO DE MINAS Y ENERGIA</v>
          </cell>
          <cell r="P77">
            <v>800.4</v>
          </cell>
          <cell r="Q77">
            <v>800.4</v>
          </cell>
          <cell r="R77">
            <v>912.5</v>
          </cell>
          <cell r="S77">
            <v>14.005497251374322</v>
          </cell>
          <cell r="T77">
            <v>14.005497251374322</v>
          </cell>
        </row>
        <row r="78">
          <cell r="B78" t="str">
            <v xml:space="preserve">NUMERAL </v>
          </cell>
          <cell r="C78" t="str">
            <v>0018</v>
          </cell>
          <cell r="D78" t="str">
            <v>FONDO NACIONAL DE REGALIAS</v>
          </cell>
          <cell r="E78">
            <v>104644.93087500001</v>
          </cell>
          <cell r="F78">
            <v>523853.985201</v>
          </cell>
          <cell r="G78">
            <v>400.60139637987027</v>
          </cell>
          <cell r="H78">
            <v>0.30449778509859698</v>
          </cell>
          <cell r="I78">
            <v>1.3162626085888418</v>
          </cell>
          <cell r="M78" t="str">
            <v xml:space="preserve">NUMERAL </v>
          </cell>
          <cell r="N78" t="str">
            <v>0018</v>
          </cell>
          <cell r="O78" t="str">
            <v>FONDO NACIONAL DE REGALIAS</v>
          </cell>
          <cell r="P78">
            <v>104644.93087500001</v>
          </cell>
          <cell r="Q78">
            <v>104644.93087500001</v>
          </cell>
          <cell r="R78">
            <v>523853.985201</v>
          </cell>
          <cell r="S78">
            <v>400.60139637987027</v>
          </cell>
          <cell r="T78">
            <v>400.60139637987027</v>
          </cell>
        </row>
        <row r="79">
          <cell r="B79" t="str">
            <v xml:space="preserve">NUMERAL </v>
          </cell>
          <cell r="C79" t="str">
            <v>0019</v>
          </cell>
          <cell r="D79" t="str">
            <v>ESCUELAS INDUSTRIALES E INSTITUTOS TECNICOS</v>
          </cell>
          <cell r="E79">
            <v>33567.681960000002</v>
          </cell>
          <cell r="F79">
            <v>44205.705342000001</v>
          </cell>
          <cell r="G79">
            <v>31.691266006024811</v>
          </cell>
          <cell r="H79">
            <v>9.7675871370430892E-2</v>
          </cell>
          <cell r="I79">
            <v>0.11107354085632248</v>
          </cell>
          <cell r="M79" t="str">
            <v xml:space="preserve">NUMERAL </v>
          </cell>
          <cell r="N79" t="str">
            <v>0019</v>
          </cell>
          <cell r="O79" t="str">
            <v>ESCUELAS INDUSTRIALES E INSTITUTOS TECNICOS</v>
          </cell>
          <cell r="P79">
            <v>33567.681960000002</v>
          </cell>
          <cell r="Q79">
            <v>33567.681960000002</v>
          </cell>
          <cell r="R79">
            <v>44205.705342000001</v>
          </cell>
          <cell r="S79">
            <v>31.691266006024811</v>
          </cell>
          <cell r="T79">
            <v>31.691266006024811</v>
          </cell>
        </row>
        <row r="80">
          <cell r="B80" t="str">
            <v xml:space="preserve">NUMERAL </v>
          </cell>
          <cell r="C80" t="str">
            <v>0020</v>
          </cell>
          <cell r="D80" t="str">
            <v>JUNTA CENTRAL DE CONTADORES</v>
          </cell>
          <cell r="E80">
            <v>674.00200600000005</v>
          </cell>
          <cell r="H80">
            <v>1.9612236948597563E-3</v>
          </cell>
          <cell r="I80">
            <v>0</v>
          </cell>
          <cell r="M80" t="str">
            <v xml:space="preserve">NUMERAL </v>
          </cell>
          <cell r="N80" t="str">
            <v>0020</v>
          </cell>
          <cell r="O80" t="str">
            <v>JUNTA CENTRAL DE CONTADORES</v>
          </cell>
          <cell r="P80">
            <v>674.00200600000005</v>
          </cell>
          <cell r="Q80">
            <v>674.00200600000005</v>
          </cell>
        </row>
        <row r="81">
          <cell r="B81" t="str">
            <v xml:space="preserve">NUMERAL </v>
          </cell>
          <cell r="C81" t="str">
            <v>0021</v>
          </cell>
          <cell r="D81" t="str">
            <v>FONDO DE SOLIDARIDAD Y GARANTIA DEL SECTOR SALUD</v>
          </cell>
          <cell r="E81">
            <v>768191.34397799999</v>
          </cell>
          <cell r="F81">
            <v>565166.85100000002</v>
          </cell>
          <cell r="G81">
            <v>-26.42889620789769</v>
          </cell>
          <cell r="H81">
            <v>2.2352975993899564</v>
          </cell>
          <cell r="I81">
            <v>1.4200674512379012</v>
          </cell>
          <cell r="M81" t="str">
            <v xml:space="preserve">NUMERAL </v>
          </cell>
          <cell r="N81" t="str">
            <v>0021</v>
          </cell>
          <cell r="O81" t="str">
            <v>FONDO DE SOLIDARIDAD Y GARANTIA DEL SECTOR SALUD</v>
          </cell>
          <cell r="P81">
            <v>768191.34397799999</v>
          </cell>
          <cell r="Q81">
            <v>768191.34397799999</v>
          </cell>
          <cell r="R81">
            <v>565166.85100000002</v>
          </cell>
          <cell r="S81">
            <v>-26.42889620789769</v>
          </cell>
          <cell r="T81">
            <v>-26.42889620789769</v>
          </cell>
        </row>
        <row r="82">
          <cell r="B82" t="str">
            <v xml:space="preserve">NUMERAL </v>
          </cell>
          <cell r="C82" t="str">
            <v>0022</v>
          </cell>
          <cell r="D82" t="str">
            <v>FONDO DE SOLIDARIDAD PENSIONAL</v>
          </cell>
          <cell r="E82">
            <v>60000</v>
          </cell>
          <cell r="F82">
            <v>150339.9</v>
          </cell>
          <cell r="G82">
            <v>150.56649999999999</v>
          </cell>
          <cell r="H82">
            <v>0.17458912680385313</v>
          </cell>
          <cell r="I82">
            <v>0.37775180592175417</v>
          </cell>
          <cell r="M82" t="str">
            <v xml:space="preserve">NUMERAL </v>
          </cell>
          <cell r="N82" t="str">
            <v>0022</v>
          </cell>
          <cell r="O82" t="str">
            <v>FONDO DE SOLIDARIDAD PENSIONAL</v>
          </cell>
          <cell r="P82">
            <v>60000</v>
          </cell>
          <cell r="Q82">
            <v>60000</v>
          </cell>
          <cell r="R82">
            <v>150339.9</v>
          </cell>
          <cell r="S82">
            <v>150.56649999999999</v>
          </cell>
          <cell r="T82">
            <v>150.56649999999999</v>
          </cell>
        </row>
        <row r="83">
          <cell r="B83" t="str">
            <v xml:space="preserve">NUMERAL </v>
          </cell>
          <cell r="C83" t="str">
            <v>0023</v>
          </cell>
          <cell r="D83" t="str">
            <v>COMISION DE REGULACION DE TELECOMUNICACIONES</v>
          </cell>
          <cell r="E83">
            <v>4270.1380630000003</v>
          </cell>
          <cell r="F83">
            <v>4888.6301080000003</v>
          </cell>
          <cell r="G83">
            <v>14.484122898955555</v>
          </cell>
          <cell r="H83">
            <v>1.2425327929184446E-2</v>
          </cell>
          <cell r="I83">
            <v>1.2283424771337884E-2</v>
          </cell>
          <cell r="M83" t="str">
            <v xml:space="preserve">NUMERAL </v>
          </cell>
          <cell r="N83" t="str">
            <v>0023</v>
          </cell>
          <cell r="O83" t="str">
            <v>COMISION DE REGULACION DE TELECOMUNICACIONES</v>
          </cell>
          <cell r="P83">
            <v>4270.1380630000003</v>
          </cell>
          <cell r="Q83">
            <v>4270.1380630000003</v>
          </cell>
          <cell r="R83">
            <v>4888.6301080000003</v>
          </cell>
          <cell r="S83">
            <v>14.484122898955555</v>
          </cell>
          <cell r="T83">
            <v>14.484122898955555</v>
          </cell>
        </row>
        <row r="84">
          <cell r="B84" t="str">
            <v xml:space="preserve">NUMERAL </v>
          </cell>
          <cell r="C84" t="str">
            <v>0024</v>
          </cell>
          <cell r="D84" t="str">
            <v>COMISION DE REGULACION DE ENERGIA Y GAS</v>
          </cell>
          <cell r="E84">
            <v>3730.4304050000001</v>
          </cell>
          <cell r="F84">
            <v>4228.8485199999996</v>
          </cell>
          <cell r="G84">
            <v>13.360874239389521</v>
          </cell>
          <cell r="H84">
            <v>1.0854876450191569E-2</v>
          </cell>
          <cell r="I84">
            <v>1.0625623439948658E-2</v>
          </cell>
          <cell r="M84" t="str">
            <v xml:space="preserve">NUMERAL </v>
          </cell>
          <cell r="N84" t="str">
            <v>0024</v>
          </cell>
          <cell r="O84" t="str">
            <v>COMISION DE REGULACION DE ENERGIA Y GAS</v>
          </cell>
          <cell r="P84">
            <v>3730.4304050000001</v>
          </cell>
          <cell r="Q84">
            <v>3730.4304050000001</v>
          </cell>
          <cell r="R84">
            <v>4228.8485199999996</v>
          </cell>
          <cell r="S84">
            <v>13.360874239389521</v>
          </cell>
          <cell r="T84">
            <v>13.360874239389521</v>
          </cell>
        </row>
        <row r="85">
          <cell r="B85" t="str">
            <v xml:space="preserve">NUMERAL </v>
          </cell>
          <cell r="C85" t="str">
            <v>0025</v>
          </cell>
          <cell r="D85" t="str">
            <v>COMISION DE REGULACION DE AGUA POTABLE</v>
          </cell>
          <cell r="E85">
            <v>2670.214555</v>
          </cell>
          <cell r="F85">
            <v>3189.125642</v>
          </cell>
          <cell r="G85">
            <v>19.433310556574355</v>
          </cell>
          <cell r="H85">
            <v>7.7698404589398211E-3</v>
          </cell>
          <cell r="I85">
            <v>8.0131619788018586E-3</v>
          </cell>
          <cell r="M85" t="str">
            <v xml:space="preserve">NUMERAL </v>
          </cell>
          <cell r="N85" t="str">
            <v>0025</v>
          </cell>
          <cell r="O85" t="str">
            <v>COMISION DE REGULACION DE AGUA POTABLE</v>
          </cell>
          <cell r="P85">
            <v>2670.214555</v>
          </cell>
          <cell r="Q85">
            <v>2670.214555</v>
          </cell>
          <cell r="R85">
            <v>3189.125642</v>
          </cell>
          <cell r="S85">
            <v>19.433310556574355</v>
          </cell>
          <cell r="T85">
            <v>19.433310556574355</v>
          </cell>
        </row>
        <row r="86">
          <cell r="B86" t="str">
            <v xml:space="preserve">NUMERAL </v>
          </cell>
          <cell r="C86" t="str">
            <v>0026</v>
          </cell>
          <cell r="D86" t="str">
            <v>UNIDAD ADMINISTRATIVA ESPECIAL MINERO-ENERGETICA</v>
          </cell>
          <cell r="F86">
            <v>0</v>
          </cell>
          <cell r="H86">
            <v>0</v>
          </cell>
          <cell r="I86">
            <v>0</v>
          </cell>
          <cell r="M86" t="str">
            <v xml:space="preserve">NUMERAL </v>
          </cell>
          <cell r="N86" t="str">
            <v>0026</v>
          </cell>
          <cell r="O86" t="str">
            <v>UNIDAD ADMINISTRATIVA ESPECIAL MINERO-ENERGETICA</v>
          </cell>
          <cell r="Q86">
            <v>0</v>
          </cell>
          <cell r="R86">
            <v>0</v>
          </cell>
        </row>
        <row r="87">
          <cell r="B87" t="str">
            <v xml:space="preserve">NUMERAL </v>
          </cell>
          <cell r="C87" t="str">
            <v>0029</v>
          </cell>
          <cell r="D87" t="str">
            <v>FONDO DE RIESGOS PROFESIONALES ( ART. 87 DTO 1295 DE 1994 )</v>
          </cell>
          <cell r="E87">
            <v>5800</v>
          </cell>
          <cell r="F87">
            <v>7032</v>
          </cell>
          <cell r="G87">
            <v>21.241379310344822</v>
          </cell>
          <cell r="H87">
            <v>1.687694892437247E-2</v>
          </cell>
          <cell r="I87">
            <v>1.7668966782881823E-2</v>
          </cell>
          <cell r="M87" t="str">
            <v xml:space="preserve">NUMERAL </v>
          </cell>
          <cell r="N87" t="str">
            <v>0029</v>
          </cell>
          <cell r="O87" t="str">
            <v>FONDO DE RIESGOS PROFESIONALES ( ART. 87 DTO 1295 DE 1994 )</v>
          </cell>
          <cell r="P87">
            <v>5800</v>
          </cell>
          <cell r="Q87">
            <v>5800</v>
          </cell>
          <cell r="R87">
            <v>7032</v>
          </cell>
          <cell r="S87">
            <v>21.241379310344822</v>
          </cell>
          <cell r="T87">
            <v>21.241379310344822</v>
          </cell>
        </row>
        <row r="88">
          <cell r="B88" t="str">
            <v xml:space="preserve">NUMERAL </v>
          </cell>
          <cell r="C88" t="str">
            <v>0030</v>
          </cell>
          <cell r="D88" t="str">
            <v>FONDO BIENESTAR SOCIAL DIAN</v>
          </cell>
          <cell r="E88">
            <v>836.12800000000004</v>
          </cell>
          <cell r="F88">
            <v>0</v>
          </cell>
          <cell r="H88">
            <v>2.4329809569375352E-3</v>
          </cell>
          <cell r="I88">
            <v>0</v>
          </cell>
          <cell r="M88" t="str">
            <v xml:space="preserve">NUMERAL </v>
          </cell>
          <cell r="N88" t="str">
            <v>0030</v>
          </cell>
          <cell r="O88" t="str">
            <v>FONDO BIENESTAR SOCIAL DIAN</v>
          </cell>
          <cell r="P88">
            <v>836.12800000000004</v>
          </cell>
          <cell r="Q88">
            <v>836.12800000000004</v>
          </cell>
          <cell r="R88">
            <v>0</v>
          </cell>
        </row>
        <row r="89">
          <cell r="B89" t="str">
            <v xml:space="preserve">NUMERAL </v>
          </cell>
          <cell r="C89" t="str">
            <v>0031</v>
          </cell>
          <cell r="D89" t="str">
            <v>INSTITUTO DE ESTUDIOS DEL MINISTERIO PUBLICO</v>
          </cell>
          <cell r="E89">
            <v>756.41933700000004</v>
          </cell>
          <cell r="F89">
            <v>862.31804399999999</v>
          </cell>
          <cell r="G89">
            <v>13.99999997620367</v>
          </cell>
          <cell r="H89">
            <v>2.201043192406325E-3</v>
          </cell>
          <cell r="I89">
            <v>2.1667049026899356E-3</v>
          </cell>
          <cell r="M89" t="str">
            <v xml:space="preserve">NUMERAL </v>
          </cell>
          <cell r="N89" t="str">
            <v>0031</v>
          </cell>
          <cell r="O89" t="str">
            <v>INSTITUTO DE ESTUDIOS DEL MINISTERIO PUBLICO</v>
          </cell>
          <cell r="P89">
            <v>756.41933700000004</v>
          </cell>
          <cell r="Q89">
            <v>756.41933700000004</v>
          </cell>
          <cell r="R89">
            <v>862.31804399999999</v>
          </cell>
          <cell r="S89">
            <v>13.99999997620367</v>
          </cell>
          <cell r="T89">
            <v>13.99999997620367</v>
          </cell>
        </row>
        <row r="90">
          <cell r="B90" t="str">
            <v xml:space="preserve">NUMERAL </v>
          </cell>
          <cell r="C90" t="str">
            <v>0032</v>
          </cell>
          <cell r="D90" t="str">
            <v>FONDO BIENESTAR DE LA CONTRALORIA</v>
          </cell>
          <cell r="E90">
            <v>6832.423331</v>
          </cell>
          <cell r="F90">
            <v>2432.4832540000002</v>
          </cell>
          <cell r="G90">
            <v>-64.397942923656927</v>
          </cell>
          <cell r="H90">
            <v>1.9881113721892725E-2</v>
          </cell>
          <cell r="I90">
            <v>6.1119831932369591E-3</v>
          </cell>
          <cell r="M90" t="str">
            <v xml:space="preserve">NUMERAL </v>
          </cell>
          <cell r="N90" t="str">
            <v>0032</v>
          </cell>
          <cell r="O90" t="str">
            <v>FONDO BIENESTAR DE LA CONTRALORIA</v>
          </cell>
          <cell r="P90">
            <v>6832.423331</v>
          </cell>
          <cell r="Q90">
            <v>6832.423331</v>
          </cell>
          <cell r="R90">
            <v>2432.4832540000002</v>
          </cell>
          <cell r="S90">
            <v>-64.397942923656927</v>
          </cell>
          <cell r="T90">
            <v>-64.397942923656927</v>
          </cell>
        </row>
        <row r="91">
          <cell r="B91" t="str">
            <v xml:space="preserve">NUMERAL </v>
          </cell>
          <cell r="C91" t="str">
            <v>0033</v>
          </cell>
          <cell r="D91" t="str">
            <v>Fondo Salud Fuerzas Militares</v>
          </cell>
          <cell r="E91">
            <v>103410.2988</v>
          </cell>
          <cell r="F91">
            <v>124086.99589999999</v>
          </cell>
          <cell r="G91">
            <v>19.994814191562881</v>
          </cell>
          <cell r="H91">
            <v>0.30090522950029236</v>
          </cell>
          <cell r="I91">
            <v>0.31178740169861957</v>
          </cell>
          <cell r="M91" t="str">
            <v xml:space="preserve">NUMERAL </v>
          </cell>
          <cell r="N91" t="str">
            <v>0033</v>
          </cell>
          <cell r="O91" t="str">
            <v>Fondo Salud Fuerzas Militares</v>
          </cell>
          <cell r="P91">
            <v>103410.2988</v>
          </cell>
          <cell r="Q91">
            <v>103410.2988</v>
          </cell>
          <cell r="R91">
            <v>124086.99589999999</v>
          </cell>
          <cell r="S91">
            <v>19.994814191562881</v>
          </cell>
          <cell r="T91">
            <v>19.994814191562881</v>
          </cell>
        </row>
        <row r="92">
          <cell r="B92" t="str">
            <v xml:space="preserve">NUMERAL </v>
          </cell>
          <cell r="C92" t="str">
            <v>0034</v>
          </cell>
          <cell r="D92" t="str">
            <v>Fondo de Salud Policia</v>
          </cell>
          <cell r="E92">
            <v>129391.606918</v>
          </cell>
          <cell r="F92">
            <v>139621.84988699999</v>
          </cell>
          <cell r="G92">
            <v>7.9064192899955588</v>
          </cell>
          <cell r="H92">
            <v>0.37650612779268372</v>
          </cell>
          <cell r="I92">
            <v>0.350821079041228</v>
          </cell>
          <cell r="M92" t="str">
            <v xml:space="preserve">NUMERAL </v>
          </cell>
          <cell r="N92" t="str">
            <v>0034</v>
          </cell>
          <cell r="O92" t="str">
            <v>Fondo de Salud Policia</v>
          </cell>
          <cell r="P92">
            <v>129391.606918</v>
          </cell>
          <cell r="Q92">
            <v>129391.606918</v>
          </cell>
          <cell r="R92">
            <v>139621.84988699999</v>
          </cell>
          <cell r="S92">
            <v>7.9064192899955588</v>
          </cell>
          <cell r="T92">
            <v>7.9064192899955588</v>
          </cell>
        </row>
        <row r="93">
          <cell r="B93" t="str">
            <v xml:space="preserve">NUMERAL </v>
          </cell>
          <cell r="C93" t="str">
            <v>0035</v>
          </cell>
          <cell r="D93" t="str">
            <v>FONDO DE COMPENSACIÓN AMBIENTAL</v>
          </cell>
          <cell r="E93">
            <v>14128.4</v>
          </cell>
          <cell r="F93">
            <v>18425.099999999999</v>
          </cell>
          <cell r="G93">
            <v>30.411794683049731</v>
          </cell>
          <cell r="H93">
            <v>4.1111083652259309E-2</v>
          </cell>
          <cell r="I93">
            <v>4.6295858912297483E-2</v>
          </cell>
          <cell r="M93" t="str">
            <v xml:space="preserve">NUMERAL </v>
          </cell>
          <cell r="N93" t="str">
            <v>0035</v>
          </cell>
          <cell r="O93" t="str">
            <v>FONDO DE COMPENSACIÓN AMBIENTAL</v>
          </cell>
          <cell r="P93">
            <v>14128.4</v>
          </cell>
          <cell r="Q93">
            <v>14128.4</v>
          </cell>
          <cell r="R93">
            <v>18425.099999999999</v>
          </cell>
          <cell r="S93">
            <v>30.411794683049731</v>
          </cell>
          <cell r="T93">
            <v>30.411794683049731</v>
          </cell>
        </row>
        <row r="94">
          <cell r="B94" t="str">
            <v xml:space="preserve">NUMERAL </v>
          </cell>
          <cell r="C94" t="str">
            <v>0036</v>
          </cell>
          <cell r="D94" t="str">
            <v>PENSIONES EPSA-CVC</v>
          </cell>
          <cell r="E94">
            <v>9215</v>
          </cell>
          <cell r="F94">
            <v>10965</v>
          </cell>
          <cell r="G94">
            <v>18.990775908844281</v>
          </cell>
          <cell r="H94">
            <v>2.6813980058291775E-2</v>
          </cell>
          <cell r="I94">
            <v>2.7551225934911716E-2</v>
          </cell>
          <cell r="M94" t="str">
            <v xml:space="preserve">NUMERAL </v>
          </cell>
          <cell r="N94" t="str">
            <v>0036</v>
          </cell>
          <cell r="O94" t="str">
            <v>PENSIONES EPSA-CVC</v>
          </cell>
          <cell r="P94">
            <v>9215</v>
          </cell>
          <cell r="Q94">
            <v>9215</v>
          </cell>
          <cell r="R94">
            <v>10965</v>
          </cell>
          <cell r="S94">
            <v>18.990775908844281</v>
          </cell>
          <cell r="T94">
            <v>18.990775908844281</v>
          </cell>
        </row>
        <row r="95">
          <cell r="B95" t="str">
            <v xml:space="preserve">NUMERAL </v>
          </cell>
          <cell r="C95" t="str">
            <v>0037</v>
          </cell>
          <cell r="D95" t="str">
            <v xml:space="preserve">DISTRIBUCIÓN  REGALÍAS </v>
          </cell>
          <cell r="E95">
            <v>389.39275300000003</v>
          </cell>
          <cell r="F95">
            <v>0</v>
          </cell>
          <cell r="H95">
            <v>1.1330623455003078E-3</v>
          </cell>
          <cell r="I95">
            <v>0</v>
          </cell>
          <cell r="M95" t="str">
            <v xml:space="preserve">NUMERAL </v>
          </cell>
          <cell r="N95" t="str">
            <v>0037</v>
          </cell>
          <cell r="O95" t="str">
            <v xml:space="preserve">DISTRIBUCIÓN  REGALÍAS </v>
          </cell>
          <cell r="P95">
            <v>389.39275300000003</v>
          </cell>
          <cell r="Q95">
            <v>389.39275300000003</v>
          </cell>
          <cell r="R95">
            <v>0</v>
          </cell>
        </row>
        <row r="96">
          <cell r="B96" t="str">
            <v xml:space="preserve">NUMERAL </v>
          </cell>
          <cell r="C96" t="str">
            <v>0038</v>
          </cell>
          <cell r="D96" t="str">
            <v>FONDO PRESTACIONES SALUD</v>
          </cell>
          <cell r="E96">
            <v>4068.5095569999999</v>
          </cell>
          <cell r="F96">
            <v>0</v>
          </cell>
          <cell r="H96">
            <v>1.1838625515829355E-2</v>
          </cell>
          <cell r="I96">
            <v>0</v>
          </cell>
          <cell r="M96" t="str">
            <v xml:space="preserve">NUMERAL </v>
          </cell>
          <cell r="N96" t="str">
            <v>0038</v>
          </cell>
          <cell r="O96" t="str">
            <v>FONDO PRESTACIONES SALUD</v>
          </cell>
          <cell r="P96">
            <v>4068.5095569999999</v>
          </cell>
          <cell r="Q96">
            <v>4068.5095569999999</v>
          </cell>
          <cell r="R96">
            <v>0</v>
          </cell>
        </row>
        <row r="97">
          <cell r="B97" t="str">
            <v xml:space="preserve">NUMERAL </v>
          </cell>
          <cell r="C97" t="str">
            <v>0039</v>
          </cell>
          <cell r="D97" t="str">
            <v>FONDO DE SEGURIDAD Y CONVIVENCIA CIUDADANA</v>
          </cell>
          <cell r="F97">
            <v>26830</v>
          </cell>
          <cell r="G97" t="str">
            <v>N.C.</v>
          </cell>
          <cell r="H97">
            <v>0</v>
          </cell>
          <cell r="I97">
            <v>6.7414445219669994E-2</v>
          </cell>
          <cell r="M97" t="str">
            <v xml:space="preserve">NUMERAL </v>
          </cell>
          <cell r="N97" t="str">
            <v>0039</v>
          </cell>
          <cell r="O97" t="str">
            <v>FONDO DE SEGURIDAD Y CONVIVENCIA CIUDADANA</v>
          </cell>
          <cell r="R97">
            <v>26830</v>
          </cell>
          <cell r="S97" t="str">
            <v>N.C.</v>
          </cell>
          <cell r="T97" t="str">
            <v>N.C.</v>
          </cell>
        </row>
      </sheetData>
      <sheetData sheetId="1" refreshError="1">
        <row r="98">
          <cell r="V98" t="str">
            <v>COMPOSICION DEL PRESUPUESTO DE RENTAS DE LA NACION</v>
          </cell>
        </row>
        <row r="100">
          <cell r="V100" t="str">
            <v>(Millones de pesos)</v>
          </cell>
        </row>
        <row r="101">
          <cell r="Y101">
            <v>1996</v>
          </cell>
          <cell r="Z101">
            <v>1997</v>
          </cell>
          <cell r="AA101" t="str">
            <v>1998</v>
          </cell>
          <cell r="AC101" t="str">
            <v>1999</v>
          </cell>
        </row>
        <row r="102">
          <cell r="X102" t="str">
            <v>CONCEPTOS</v>
          </cell>
          <cell r="Y102" t="str">
            <v>APROPIACION</v>
          </cell>
          <cell r="Z102" t="str">
            <v>APROPIACION</v>
          </cell>
          <cell r="AA102" t="str">
            <v>APROPIACION</v>
          </cell>
          <cell r="AB102" t="str">
            <v>REESTIMACION</v>
          </cell>
          <cell r="AC102" t="str">
            <v>PROYECTO</v>
          </cell>
          <cell r="AD102" t="str">
            <v>Variación</v>
          </cell>
          <cell r="AH102" t="str">
            <v xml:space="preserve">OBSERVACIONES </v>
          </cell>
        </row>
        <row r="103">
          <cell r="Y103" t="str">
            <v>DEFINITIVA</v>
          </cell>
          <cell r="Z103" t="str">
            <v>DEFINITIVA</v>
          </cell>
          <cell r="AA103" t="str">
            <v>VIGENTE</v>
          </cell>
          <cell r="AB103" t="str">
            <v xml:space="preserve">BASE </v>
          </cell>
          <cell r="AC103" t="str">
            <v>PRESUPUESTO</v>
          </cell>
          <cell r="AE103" t="str">
            <v>%</v>
          </cell>
        </row>
        <row r="104">
          <cell r="Y104" t="str">
            <v>(A)</v>
          </cell>
          <cell r="Z104" t="str">
            <v>(B)</v>
          </cell>
          <cell r="AA104" t="str">
            <v>(1)</v>
          </cell>
          <cell r="AB104" t="str">
            <v>(2)</v>
          </cell>
          <cell r="AC104" t="str">
            <v>(3)</v>
          </cell>
          <cell r="AD104" t="str">
            <v>(F)=(B/A)</v>
          </cell>
          <cell r="AE104" t="str">
            <v>(G)=(D/B)</v>
          </cell>
          <cell r="AF104" t="str">
            <v>(4)=(3/1)</v>
          </cell>
          <cell r="AG104" t="str">
            <v>(5)=(3/2)</v>
          </cell>
        </row>
        <row r="106">
          <cell r="V106" t="str">
            <v>I.</v>
          </cell>
          <cell r="W106" t="str">
            <v>INGRESOS DEL PRESUPUESTO NACIONAL</v>
          </cell>
          <cell r="Y106">
            <v>21505448</v>
          </cell>
          <cell r="Z106">
            <v>26829919.328486998</v>
          </cell>
          <cell r="AA106">
            <v>33672848.488659002</v>
          </cell>
          <cell r="AB106">
            <v>34023067.362811998</v>
          </cell>
          <cell r="AC106">
            <v>39798591.996973999</v>
          </cell>
          <cell r="AD106">
            <v>24.758709181445539</v>
          </cell>
          <cell r="AE106">
            <v>26.810173919112714</v>
          </cell>
          <cell r="AF106">
            <v>18.191937371672438</v>
          </cell>
          <cell r="AG106">
            <v>16.975320221935021</v>
          </cell>
        </row>
        <row r="108">
          <cell r="V108" t="str">
            <v>1.</v>
          </cell>
          <cell r="W108" t="str">
            <v>INGRESOS CORRIENTES</v>
          </cell>
          <cell r="Y108">
            <v>10850547</v>
          </cell>
          <cell r="Z108">
            <v>12987467.563204</v>
          </cell>
          <cell r="AA108">
            <v>14973958.125847001</v>
          </cell>
          <cell r="AB108">
            <v>15324177</v>
          </cell>
          <cell r="AC108">
            <v>17813984</v>
          </cell>
          <cell r="AD108">
            <v>19.69412752374604</v>
          </cell>
          <cell r="AE108">
            <v>17.992032899595834</v>
          </cell>
          <cell r="AF108">
            <v>18.966433926716707</v>
          </cell>
          <cell r="AG108">
            <v>16.24757401327328</v>
          </cell>
        </row>
        <row r="110">
          <cell r="W110" t="str">
            <v>1.1.  INGRESOS TRIBUTARIOS</v>
          </cell>
          <cell r="Y110">
            <v>10489179</v>
          </cell>
          <cell r="Z110">
            <v>12300834.563204</v>
          </cell>
          <cell r="AA110">
            <v>14609453</v>
          </cell>
          <cell r="AB110">
            <v>14749077</v>
          </cell>
          <cell r="AC110">
            <v>17369627.000000462</v>
          </cell>
          <cell r="AD110">
            <v>17.271662188279933</v>
          </cell>
          <cell r="AE110">
            <v>19.903059619381679</v>
          </cell>
          <cell r="AF110">
            <v>18.893068754870313</v>
          </cell>
          <cell r="AG110">
            <v>17.767552505153116</v>
          </cell>
        </row>
        <row r="112">
          <cell r="W112" t="str">
            <v xml:space="preserve">        1.1.1. IMPUESTOS DIRECTOS</v>
          </cell>
          <cell r="Y112">
            <v>4232697</v>
          </cell>
          <cell r="Z112">
            <v>4707023.763204</v>
          </cell>
          <cell r="AA112">
            <v>5845082</v>
          </cell>
          <cell r="AB112">
            <v>5393900</v>
          </cell>
          <cell r="AC112">
            <v>6285366</v>
          </cell>
          <cell r="AD112">
            <v>11.206253677123602</v>
          </cell>
          <cell r="AE112">
            <v>14.59258060614621</v>
          </cell>
          <cell r="AF112">
            <v>7.5325547186506636</v>
          </cell>
          <cell r="AG112">
            <v>16.527299356680693</v>
          </cell>
        </row>
        <row r="113">
          <cell r="X113" t="str">
            <v>IMPUESTO SOBRE LA RENTA Y COMPLEMENTARIOS</v>
          </cell>
          <cell r="Y113">
            <v>4232697</v>
          </cell>
          <cell r="Z113">
            <v>4707023.763204</v>
          </cell>
          <cell r="AA113">
            <v>5845082</v>
          </cell>
          <cell r="AB113">
            <v>5393900</v>
          </cell>
          <cell r="AC113">
            <v>6285366</v>
          </cell>
          <cell r="AD113">
            <v>11.206253677123602</v>
          </cell>
          <cell r="AE113">
            <v>14.59258060614621</v>
          </cell>
          <cell r="AF113">
            <v>7.5325547186506636</v>
          </cell>
          <cell r="AG113">
            <v>16.527299356680693</v>
          </cell>
          <cell r="AH113" t="str">
            <v>Base 1996 para evitar efectos 1997 Reforma Tributaria Ley 223/95 (aplicable año gravable 1996)</v>
          </cell>
        </row>
        <row r="115">
          <cell r="W115" t="str">
            <v xml:space="preserve">        1.1.2. IMPUESTOS INDIRECTOS</v>
          </cell>
          <cell r="Y115">
            <v>6256482</v>
          </cell>
          <cell r="Z115">
            <v>7593810.7999999998</v>
          </cell>
          <cell r="AA115">
            <v>8764371</v>
          </cell>
          <cell r="AB115">
            <v>9355177</v>
          </cell>
          <cell r="AC115">
            <v>11084261.000000462</v>
          </cell>
          <cell r="AD115">
            <v>21.375092264310823</v>
          </cell>
          <cell r="AE115">
            <v>23.194760132817649</v>
          </cell>
          <cell r="AF115">
            <v>26.469554974343978</v>
          </cell>
          <cell r="AG115">
            <v>18.482643353519258</v>
          </cell>
        </row>
        <row r="116">
          <cell r="X116" t="str">
            <v>IMPUESTOS SOBRE ADUANAS Y RECARGOS</v>
          </cell>
          <cell r="Y116">
            <v>1103959</v>
          </cell>
          <cell r="Z116">
            <v>1054257.8</v>
          </cell>
          <cell r="AA116">
            <v>1216470</v>
          </cell>
          <cell r="AB116">
            <v>1444000</v>
          </cell>
          <cell r="AC116">
            <v>1646430.000000464</v>
          </cell>
          <cell r="AD116">
            <v>-4.5020874869447063</v>
          </cell>
          <cell r="AE116">
            <v>36.968396155096016</v>
          </cell>
          <cell r="AF116">
            <v>35.344891366039775</v>
          </cell>
          <cell r="AG116">
            <v>14.018698060973955</v>
          </cell>
          <cell r="AH116" t="str">
            <v>Recaudo 1997 por tasas de devaluación y de importaciones.</v>
          </cell>
        </row>
        <row r="117">
          <cell r="X117" t="str">
            <v>IMPUESTO A LAS VENTAS</v>
          </cell>
          <cell r="Y117">
            <v>4514989</v>
          </cell>
          <cell r="Z117">
            <v>5721246</v>
          </cell>
          <cell r="AA117">
            <v>6695019</v>
          </cell>
          <cell r="AB117">
            <v>6887200</v>
          </cell>
          <cell r="AC117">
            <v>8117919</v>
          </cell>
          <cell r="AD117">
            <v>26.716720683040428</v>
          </cell>
          <cell r="AE117">
            <v>20.379371906049837</v>
          </cell>
          <cell r="AF117">
            <v>21.253113695420424</v>
          </cell>
          <cell r="AG117">
            <v>17.86965675455918</v>
          </cell>
          <cell r="AH117" t="str">
            <v>Interno = recaudo enero-junio/98 por estacionalidad promedio 1994-1997 y 1999 por PIB nominal. Externo = recaudo 1997 por tasas de devaluación y de importaciones.</v>
          </cell>
        </row>
        <row r="118">
          <cell r="X118" t="str">
            <v>INTERNAS</v>
          </cell>
          <cell r="Y118">
            <v>3955534</v>
          </cell>
          <cell r="Z118">
            <v>3955534</v>
          </cell>
          <cell r="AA118">
            <v>4687973</v>
          </cell>
          <cell r="AB118">
            <v>4549400</v>
          </cell>
          <cell r="AC118">
            <v>5452433</v>
          </cell>
          <cell r="AD118">
            <v>0</v>
          </cell>
          <cell r="AE118">
            <v>15.013548107537433</v>
          </cell>
          <cell r="AF118">
            <v>16.306834531683535</v>
          </cell>
          <cell r="AG118">
            <v>19.849496636919149</v>
          </cell>
        </row>
        <row r="119">
          <cell r="X119" t="str">
            <v>EXTERNAS</v>
          </cell>
          <cell r="Y119">
            <v>1765712</v>
          </cell>
          <cell r="Z119">
            <v>1765712</v>
          </cell>
          <cell r="AA119">
            <v>2007046</v>
          </cell>
          <cell r="AB119">
            <v>2337800</v>
          </cell>
          <cell r="AC119">
            <v>2665486</v>
          </cell>
          <cell r="AD119">
            <v>0</v>
          </cell>
          <cell r="AE119">
            <v>32.399847766793229</v>
          </cell>
          <cell r="AF119">
            <v>32.806422971870106</v>
          </cell>
          <cell r="AG119">
            <v>14.016853451963375</v>
          </cell>
        </row>
        <row r="120">
          <cell r="X120" t="str">
            <v>IMPUESTO A LA GASOLINA Y ACPM</v>
          </cell>
          <cell r="Y120">
            <v>606677</v>
          </cell>
          <cell r="Z120">
            <v>798000</v>
          </cell>
          <cell r="AA120">
            <v>690540</v>
          </cell>
          <cell r="AB120">
            <v>691000</v>
          </cell>
          <cell r="AC120">
            <v>917324</v>
          </cell>
          <cell r="AD120">
            <v>31.536221086344128</v>
          </cell>
          <cell r="AE120">
            <v>-13.408521303258148</v>
          </cell>
          <cell r="AF120">
            <v>32.841544298664815</v>
          </cell>
          <cell r="AG120">
            <v>32.753111432706227</v>
          </cell>
          <cell r="AH120" t="str">
            <v xml:space="preserve">Incluye ajuste precio Ley 383/97 ($50 por año a precios 1997 hasta 2001) </v>
          </cell>
        </row>
        <row r="121">
          <cell r="X121" t="str">
            <v>IMPUESTO 5% PASAJES INTERNACIONALES</v>
          </cell>
          <cell r="AA121">
            <v>8559.2999999999993</v>
          </cell>
          <cell r="AB121">
            <v>0</v>
          </cell>
          <cell r="AC121">
            <v>0</v>
          </cell>
          <cell r="AD121" t="e">
            <v>#DIV/0!</v>
          </cell>
        </row>
        <row r="122">
          <cell r="X122" t="str">
            <v>IMPUESTO DE TIMBRE NACIONAL</v>
          </cell>
          <cell r="AA122">
            <v>138600</v>
          </cell>
          <cell r="AB122">
            <v>310100</v>
          </cell>
          <cell r="AC122">
            <v>371608</v>
          </cell>
          <cell r="AD122" t="e">
            <v>#DIV/0!</v>
          </cell>
          <cell r="AE122" t="e">
            <v>#DIV/0!</v>
          </cell>
          <cell r="AF122">
            <v>168.11544011544009</v>
          </cell>
          <cell r="AG122">
            <v>19.834891970332148</v>
          </cell>
        </row>
        <row r="123">
          <cell r="X123" t="str">
            <v>IMPUESTO DE TIMBRE NACIONAL SOBRE SALIDAS AL EXT.</v>
          </cell>
          <cell r="Y123">
            <v>18855</v>
          </cell>
          <cell r="Z123">
            <v>18855</v>
          </cell>
          <cell r="AA123">
            <v>13405.7</v>
          </cell>
          <cell r="AB123">
            <v>21100</v>
          </cell>
          <cell r="AC123">
            <v>27666</v>
          </cell>
          <cell r="AD123">
            <v>0</v>
          </cell>
          <cell r="AE123">
            <v>11.906656059400689</v>
          </cell>
          <cell r="AF123">
            <v>106.37490022900704</v>
          </cell>
          <cell r="AG123">
            <v>31.118483412322284</v>
          </cell>
        </row>
        <row r="124">
          <cell r="X124" t="str">
            <v>IMPUESTO AL ORO Y AL PLATINO</v>
          </cell>
          <cell r="Y124">
            <v>1452</v>
          </cell>
          <cell r="Z124">
            <v>1452</v>
          </cell>
          <cell r="AA124">
            <v>1777</v>
          </cell>
          <cell r="AB124">
            <v>1777</v>
          </cell>
          <cell r="AC124">
            <v>3314</v>
          </cell>
          <cell r="AD124">
            <v>0</v>
          </cell>
          <cell r="AE124">
            <v>22.382920110192828</v>
          </cell>
          <cell r="AF124">
            <v>86.494091164884651</v>
          </cell>
          <cell r="AG124">
            <v>86.494091164884651</v>
          </cell>
        </row>
        <row r="125">
          <cell r="X125" t="str">
            <v>OTROS IMPUESTOS TRIBUTARIOS</v>
          </cell>
          <cell r="Y125">
            <v>30857</v>
          </cell>
          <cell r="Z125">
            <v>20307</v>
          </cell>
          <cell r="AA125">
            <v>162342</v>
          </cell>
          <cell r="AB125">
            <v>332977</v>
          </cell>
          <cell r="AC125">
            <v>402588</v>
          </cell>
          <cell r="AD125">
            <v>-34.189973101727325</v>
          </cell>
          <cell r="AE125">
            <v>1539.7153690845521</v>
          </cell>
          <cell r="AF125">
            <v>147.98758177181503</v>
          </cell>
          <cell r="AG125">
            <v>20.90564813785938</v>
          </cell>
          <cell r="AH125" t="str">
            <v>1996/97 5% pasajes  internacionales, Timbre Nacional (Reforma Ley 383/97 del 0.5% al 1%), Oro y Platino. 1998 por estacionalidad recaudo 1997 y crece PIB nominal.</v>
          </cell>
        </row>
        <row r="127">
          <cell r="W127" t="str">
            <v>1.2</v>
          </cell>
          <cell r="X127" t="str">
            <v>INGRESOS NO TRIBUTARIOS</v>
          </cell>
          <cell r="Y127">
            <v>361368</v>
          </cell>
          <cell r="Z127">
            <v>686633</v>
          </cell>
          <cell r="AA127">
            <v>364505.12584699999</v>
          </cell>
          <cell r="AB127">
            <v>575100</v>
          </cell>
          <cell r="AC127">
            <v>444356.99999953806</v>
          </cell>
          <cell r="AD127">
            <v>90.009353346173441</v>
          </cell>
          <cell r="AE127">
            <v>-16.243466305872278</v>
          </cell>
          <cell r="AF127">
            <v>21.906927637021955</v>
          </cell>
          <cell r="AG127">
            <v>-22.733959311504425</v>
          </cell>
        </row>
        <row r="128">
          <cell r="X128" t="str">
            <v>CONTRIBUCION ESPECIAL POR EXPLOTACION O EXPORTACION</v>
          </cell>
        </row>
        <row r="129">
          <cell r="X129" t="str">
            <v>DE PETROLEO CRUDO, GAS LIBRE, CARBON Y FERRONIQUEL</v>
          </cell>
          <cell r="Y129">
            <v>213938</v>
          </cell>
          <cell r="Z129">
            <v>336228</v>
          </cell>
          <cell r="AA129">
            <v>164620</v>
          </cell>
          <cell r="AB129">
            <v>75600</v>
          </cell>
          <cell r="AC129">
            <v>34844.999999538064</v>
          </cell>
          <cell r="AD129">
            <v>57.161420598491141</v>
          </cell>
          <cell r="AE129">
            <v>-77.515257503836679</v>
          </cell>
          <cell r="AF129">
            <v>-78.833070101118906</v>
          </cell>
          <cell r="AG129">
            <v>-53.908730159341189</v>
          </cell>
          <cell r="AH129" t="str">
            <v>Considera la reducción establecida Art 52  Ley 223/95</v>
          </cell>
        </row>
        <row r="130">
          <cell r="X130" t="str">
            <v>OTROS NO TRIBUTARIOS</v>
          </cell>
          <cell r="Y130">
            <v>147430</v>
          </cell>
          <cell r="Z130">
            <v>350405</v>
          </cell>
          <cell r="AA130">
            <v>199885.12584699999</v>
          </cell>
          <cell r="AB130">
            <v>499500</v>
          </cell>
          <cell r="AC130">
            <v>409512</v>
          </cell>
          <cell r="AD130">
            <v>137.6755070202808</v>
          </cell>
          <cell r="AE130">
            <v>42.549335768610597</v>
          </cell>
          <cell r="AF130">
            <v>104.87367344854701</v>
          </cell>
          <cell r="AG130">
            <v>-18.015615615615623</v>
          </cell>
        </row>
        <row r="131">
          <cell r="X131" t="str">
            <v xml:space="preserve">      Extensión Comncesión Telefonia Celular</v>
          </cell>
          <cell r="Z131">
            <v>141241.1</v>
          </cell>
        </row>
        <row r="132">
          <cell r="X132" t="str">
            <v xml:space="preserve">      Fondo de Superávit de la Nación </v>
          </cell>
          <cell r="Y132">
            <v>91322</v>
          </cell>
          <cell r="Z132">
            <v>96904.9</v>
          </cell>
          <cell r="AA132">
            <v>138439.12584699999</v>
          </cell>
          <cell r="AB132">
            <v>138439.12584699999</v>
          </cell>
          <cell r="AC132">
            <v>151520</v>
          </cell>
          <cell r="AD132">
            <v>6.1134228334902785</v>
          </cell>
          <cell r="AE132">
            <v>42.860810802136925</v>
          </cell>
          <cell r="AF132">
            <v>9.4488274705351039</v>
          </cell>
          <cell r="AG132">
            <v>9.4488274705351039</v>
          </cell>
          <cell r="AH132" t="str">
            <v>Octavas Concesión Telefonía Móvil Celular (1995 - 2002)</v>
          </cell>
        </row>
        <row r="133">
          <cell r="X133" t="str">
            <v xml:space="preserve">      Concesión Larga Distancia</v>
          </cell>
          <cell r="AB133">
            <v>300000</v>
          </cell>
          <cell r="AC133">
            <v>179902</v>
          </cell>
          <cell r="AG133">
            <v>-40.032666666666671</v>
          </cell>
          <cell r="AH133" t="str">
            <v>Para 1998 US$225 millones, en 1999 y 2000 restantes US$225 millones por parte iguales</v>
          </cell>
        </row>
        <row r="134">
          <cell r="X134" t="str">
            <v xml:space="preserve">      Resto</v>
          </cell>
          <cell r="Y134">
            <v>56108</v>
          </cell>
          <cell r="Z134">
            <v>112259</v>
          </cell>
          <cell r="AA134">
            <v>61446</v>
          </cell>
          <cell r="AB134">
            <v>61060.874153000012</v>
          </cell>
          <cell r="AC134">
            <v>78090</v>
          </cell>
          <cell r="AD134">
            <v>100.07663791259715</v>
          </cell>
          <cell r="AE134">
            <v>-45.607145838640996</v>
          </cell>
          <cell r="AF134">
            <v>27.087198515769948</v>
          </cell>
          <cell r="AG134">
            <v>27.888768517021511</v>
          </cell>
          <cell r="AH134" t="str">
            <v>Hasta 1998 5% contratos Obras Públicas Ley 104/93(en 1999 pasa a Fondo de Seguridad y Convivencia Ciudadana Ley 418/97), Concesión Sociedades Portuarias (por variación PIB).</v>
          </cell>
        </row>
        <row r="136">
          <cell r="V136" t="str">
            <v>2.</v>
          </cell>
          <cell r="W136" t="str">
            <v>RECURSOS DE CAPITAL</v>
          </cell>
          <cell r="Y136">
            <v>9454718</v>
          </cell>
          <cell r="Z136">
            <v>12013036.820606999</v>
          </cell>
          <cell r="AA136">
            <v>16207486.153754</v>
          </cell>
          <cell r="AB136">
            <v>16207486.153754</v>
          </cell>
          <cell r="AC136">
            <v>19182007.865153998</v>
          </cell>
          <cell r="AD136">
            <v>71.422205863294906</v>
          </cell>
          <cell r="AE136">
            <v>34.915811844944145</v>
          </cell>
          <cell r="AF136">
            <v>18.352764168248491</v>
          </cell>
          <cell r="AG136">
            <v>18.352764168248491</v>
          </cell>
        </row>
        <row r="138">
          <cell r="W138" t="str">
            <v>2.5. RECURSOS DEL CREDITO EXTERNO</v>
          </cell>
          <cell r="Y138">
            <v>2041518</v>
          </cell>
          <cell r="Z138">
            <v>1797729.030367</v>
          </cell>
          <cell r="AA138">
            <v>3352906.6945369998</v>
          </cell>
          <cell r="AB138">
            <v>3352906.6945369998</v>
          </cell>
          <cell r="AC138">
            <v>5299805.9730000002</v>
          </cell>
          <cell r="AD138">
            <v>-11.941553767000823</v>
          </cell>
          <cell r="AE138">
            <v>86.507901797220015</v>
          </cell>
          <cell r="AF138">
            <v>58.066014232819143</v>
          </cell>
          <cell r="AG138">
            <v>58.066014232819143</v>
          </cell>
        </row>
        <row r="139">
          <cell r="W139" t="str">
            <v>2.6. RECURSOS DEL CREDITO INTERNO</v>
          </cell>
          <cell r="Y139">
            <v>3928505</v>
          </cell>
          <cell r="Z139">
            <v>7590793.914806</v>
          </cell>
          <cell r="AA139">
            <v>10343544.959217001</v>
          </cell>
          <cell r="AB139">
            <v>10343544.959217001</v>
          </cell>
          <cell r="AC139">
            <v>9735498.8921539988</v>
          </cell>
          <cell r="AD139">
            <v>93.223475973837381</v>
          </cell>
          <cell r="AE139">
            <v>36.264336448941179</v>
          </cell>
          <cell r="AF139">
            <v>-5.8785075084067717</v>
          </cell>
          <cell r="AG139">
            <v>-5.8785075084067717</v>
          </cell>
        </row>
        <row r="140">
          <cell r="W140" t="str">
            <v>2.7. OTROS RECURSOS DE CAPITAL</v>
          </cell>
          <cell r="Y140">
            <v>3484695</v>
          </cell>
          <cell r="Z140">
            <v>2624513.875434</v>
          </cell>
          <cell r="AA140">
            <v>2511034.5</v>
          </cell>
          <cell r="AB140">
            <v>2511034.5</v>
          </cell>
          <cell r="AC140">
            <v>4146703</v>
          </cell>
          <cell r="AD140">
            <v>-24.684545550356628</v>
          </cell>
          <cell r="AE140">
            <v>-4.3238245564708455</v>
          </cell>
          <cell r="AF140">
            <v>65.13922847336427</v>
          </cell>
          <cell r="AG140">
            <v>65.13922847336427</v>
          </cell>
          <cell r="AH140" t="str">
            <v>Donaciones en cada año, Enajenación activos (plan), excedentes Financieros Entidades Descentralizadas, Rendimientos Financieros, Recuperación de Cartera, Recursos no apropiados (según Plan Financiero). En 1999 superávit Nación 1997 (Contaduría)</v>
          </cell>
        </row>
        <row r="142">
          <cell r="V142">
            <v>3</v>
          </cell>
          <cell r="W142" t="str">
            <v>RENTAS PARAFISCALES</v>
          </cell>
          <cell r="Y142">
            <v>122554</v>
          </cell>
          <cell r="Z142">
            <v>336368.21808000002</v>
          </cell>
          <cell r="AA142">
            <v>742831.93553000002</v>
          </cell>
          <cell r="AB142">
            <v>742831.93553000002</v>
          </cell>
          <cell r="AC142">
            <v>495721.437148</v>
          </cell>
          <cell r="AD142">
            <v>174.46531168301323</v>
          </cell>
          <cell r="AE142">
            <v>120.83891866184837</v>
          </cell>
          <cell r="AF142">
            <v>-33.266003595509154</v>
          </cell>
          <cell r="AG142">
            <v>-33.266003595509154</v>
          </cell>
          <cell r="AH142" t="str">
            <v xml:space="preserve">Fondo de Prestaciones Sociales del Magisterio </v>
          </cell>
        </row>
        <row r="144">
          <cell r="V144">
            <v>4</v>
          </cell>
          <cell r="W144" t="str">
            <v>FONDOS ESPECIALES</v>
          </cell>
          <cell r="Y144">
            <v>1077629</v>
          </cell>
          <cell r="Z144">
            <v>1493046.7265959999</v>
          </cell>
          <cell r="AA144">
            <v>1748572.2735279996</v>
          </cell>
          <cell r="AB144">
            <v>1748572.2735279996</v>
          </cell>
          <cell r="AC144">
            <v>2306878.6946720001</v>
          </cell>
          <cell r="AD144">
            <v>38.549234160921799</v>
          </cell>
          <cell r="AE144">
            <v>17.114370393120449</v>
          </cell>
          <cell r="AF144">
            <v>31.929273361834554</v>
          </cell>
          <cell r="AG144">
            <v>31.929273361834554</v>
          </cell>
          <cell r="AH144" t="str">
            <v>Estimación ingresos definidos por la Ley para prestación servicio público específico que corresponde.</v>
          </cell>
        </row>
      </sheetData>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se"/>
      <sheetName val="MOD"/>
      <sheetName val="BCol"/>
    </sheetNames>
    <sheetDataSet>
      <sheetData sheetId="0" refreshError="1"/>
      <sheetData sheetId="1" refreshError="1"/>
      <sheetData sheetId="2" refreshError="1">
        <row r="3">
          <cell r="P3">
            <v>31</v>
          </cell>
          <cell r="Q3">
            <v>28</v>
          </cell>
          <cell r="R3">
            <v>31</v>
          </cell>
          <cell r="S3">
            <v>30</v>
          </cell>
          <cell r="T3">
            <v>31</v>
          </cell>
          <cell r="U3">
            <v>30</v>
          </cell>
          <cell r="V3">
            <v>31</v>
          </cell>
          <cell r="W3">
            <v>31</v>
          </cell>
          <cell r="X3">
            <v>30</v>
          </cell>
          <cell r="Y3">
            <v>31</v>
          </cell>
          <cell r="Z3">
            <v>30</v>
          </cell>
          <cell r="AA3">
            <v>31</v>
          </cell>
        </row>
        <row r="4">
          <cell r="AA4">
            <v>365</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R.LEY21-2000 Y 2001"/>
      <sheetName val="Hoja2"/>
      <sheetName val="ART.86 LEY 30-92"/>
      <sheetName val="JUNTA CENT.CONTAD. 2000 Y 2001"/>
      <sheetName val="CALCULO LEY 21 1982 =&gt; 1998 "/>
      <sheetName val="CALCULO LEY 21 DE 1982 =&gt; 1999"/>
      <sheetName val="ART.87 LEY 30 1992"/>
      <sheetName val="NORMAS LEGALES"/>
      <sheetName val="JUSTIFICACION DIFERENCIAS"/>
      <sheetName val="GASTOS"/>
      <sheetName val="GASTOS (2)"/>
      <sheetName val="APOR.LEY21"/>
      <sheetName val="JUNTA CENTRAL DE CONTADORES"/>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ME"/>
      <sheetName val="INFORMACION"/>
      <sheetName val="SALDOS"/>
      <sheetName val="OEC - FIN"/>
      <sheetName val="VALIDACION BR"/>
    </sheetNames>
    <sheetDataSet>
      <sheetData sheetId="0" refreshError="1"/>
      <sheetData sheetId="1" refreshError="1">
        <row r="11">
          <cell r="B11" t="str">
            <v>BUCARAMANGA</v>
          </cell>
        </row>
      </sheetData>
      <sheetData sheetId="2"/>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2castigo"/>
      <sheetName val="Hoja1"/>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s>
    <sheetDataSet>
      <sheetData sheetId="0" refreshError="1"/>
      <sheetData sheetId="1" refreshError="1"/>
      <sheetData sheetId="2" refreshError="1">
        <row r="3">
          <cell r="Y3" t="str">
            <v>CUADRO No. 2</v>
          </cell>
        </row>
        <row r="4">
          <cell r="Y4" t="str">
            <v>APROPIACIONES 1998 - 2000</v>
          </cell>
        </row>
        <row r="5">
          <cell r="Y5" t="str">
            <v>RECURSOS NACION</v>
          </cell>
        </row>
        <row r="6">
          <cell r="Y6" t="str">
            <v>Miles de millones de pesos</v>
          </cell>
        </row>
        <row r="9">
          <cell r="Y9" t="str">
            <v>CONCEPTO</v>
          </cell>
          <cell r="Z9" t="str">
            <v>1998</v>
          </cell>
          <cell r="AA9" t="str">
            <v>1999   1/</v>
          </cell>
          <cell r="AB9" t="str">
            <v>2000</v>
          </cell>
          <cell r="AC9" t="str">
            <v>VARIACION  %</v>
          </cell>
        </row>
        <row r="10">
          <cell r="AC10" t="str">
            <v>99/98</v>
          </cell>
          <cell r="AD10" t="str">
            <v>2000/99</v>
          </cell>
        </row>
        <row r="11">
          <cell r="Z11" t="str">
            <v>(1)</v>
          </cell>
          <cell r="AA11" t="str">
            <v>(2)</v>
          </cell>
          <cell r="AB11" t="str">
            <v>(3)</v>
          </cell>
          <cell r="AC11" t="str">
            <v>(4)=(2/1)</v>
          </cell>
          <cell r="AD11" t="str">
            <v>(5)=(3/2)</v>
          </cell>
        </row>
        <row r="13">
          <cell r="Y13" t="str">
            <v>FUNCIONAMIENTO</v>
          </cell>
          <cell r="Z13">
            <v>17507.617041843005</v>
          </cell>
          <cell r="AA13">
            <v>22543.902873841002</v>
          </cell>
          <cell r="AB13">
            <v>22748.7873545</v>
          </cell>
          <cell r="AC13">
            <v>28.766255395930429</v>
          </cell>
          <cell r="AD13">
            <v>0.90882435843324672</v>
          </cell>
        </row>
        <row r="14">
          <cell r="Y14" t="str">
            <v>Gastos de Personal</v>
          </cell>
          <cell r="Z14">
            <v>4484.8324892346527</v>
          </cell>
          <cell r="AA14">
            <v>5167.0622997669998</v>
          </cell>
          <cell r="AB14">
            <v>5376.3</v>
          </cell>
          <cell r="AC14">
            <v>15.211935165247858</v>
          </cell>
          <cell r="AD14">
            <v>4.0494518566659421</v>
          </cell>
        </row>
        <row r="15">
          <cell r="Y15" t="str">
            <v>Gastos Generales</v>
          </cell>
          <cell r="Z15">
            <v>1321.8889146321796</v>
          </cell>
          <cell r="AA15">
            <v>1280.69206044</v>
          </cell>
          <cell r="AB15">
            <v>1051.7</v>
          </cell>
          <cell r="AC15">
            <v>-3.116514083457822</v>
          </cell>
          <cell r="AD15">
            <v>-17.880337320224072</v>
          </cell>
        </row>
        <row r="16">
          <cell r="Y16" t="str">
            <v>Transferencias</v>
          </cell>
          <cell r="Z16">
            <v>11700.795637976174</v>
          </cell>
          <cell r="AA16">
            <v>16093.200213634</v>
          </cell>
          <cell r="AB16">
            <v>16317.5</v>
          </cell>
          <cell r="AC16">
            <v>37.539366651288319</v>
          </cell>
          <cell r="AD16">
            <v>1.3937550231679641</v>
          </cell>
        </row>
        <row r="17">
          <cell r="Y17" t="str">
            <v>Operación Comercial</v>
          </cell>
          <cell r="Z17">
            <v>0.1</v>
          </cell>
          <cell r="AA17">
            <v>2.9483000000000001</v>
          </cell>
          <cell r="AB17">
            <v>3.2873545000000002</v>
          </cell>
        </row>
        <row r="19">
          <cell r="Y19" t="str">
            <v>SERVICIO DE LA DEUDA</v>
          </cell>
          <cell r="Z19">
            <v>11289.569079999999</v>
          </cell>
          <cell r="AA19">
            <v>13645.599999999999</v>
          </cell>
          <cell r="AB19">
            <v>14930.3</v>
          </cell>
          <cell r="AC19">
            <v>20.869095209079489</v>
          </cell>
          <cell r="AD19">
            <v>9.4147564049950283</v>
          </cell>
        </row>
        <row r="20">
          <cell r="Y20" t="str">
            <v>Externa</v>
          </cell>
          <cell r="Z20">
            <v>2576.1146520000002</v>
          </cell>
          <cell r="AA20">
            <v>3947.7</v>
          </cell>
          <cell r="AB20">
            <v>4191.3</v>
          </cell>
          <cell r="AC20">
            <v>53.242403125775148</v>
          </cell>
          <cell r="AD20">
            <v>6.1706816627403294</v>
          </cell>
        </row>
        <row r="21">
          <cell r="Y21" t="str">
            <v>Interna   2/</v>
          </cell>
          <cell r="Z21">
            <v>8713.4544279999991</v>
          </cell>
          <cell r="AA21">
            <v>9697.9</v>
          </cell>
          <cell r="AB21">
            <v>10739</v>
          </cell>
          <cell r="AC21">
            <v>11.297994155298063</v>
          </cell>
          <cell r="AD21">
            <v>10.735313830829352</v>
          </cell>
        </row>
        <row r="26">
          <cell r="Y26" t="str">
            <v>INVERSION</v>
          </cell>
          <cell r="Z26">
            <v>5073.7929515019996</v>
          </cell>
          <cell r="AA26">
            <v>5147.2</v>
          </cell>
          <cell r="AB26">
            <v>3166.3</v>
          </cell>
          <cell r="AC26">
            <v>1.4467884125281438</v>
          </cell>
          <cell r="AD26">
            <v>-38.485001554243084</v>
          </cell>
        </row>
        <row r="28">
          <cell r="Y28" t="str">
            <v>TOTAL CON DEUDA</v>
          </cell>
          <cell r="Z28">
            <v>33870.979073345006</v>
          </cell>
          <cell r="AA28">
            <v>41336.702873841001</v>
          </cell>
          <cell r="AB28">
            <v>40845.387354500002</v>
          </cell>
          <cell r="AC28">
            <v>22.041653370366255</v>
          </cell>
          <cell r="AD28">
            <v>-1.1885696854935124</v>
          </cell>
        </row>
        <row r="29">
          <cell r="Y29" t="str">
            <v>TOTAL SIN DEUDA</v>
          </cell>
          <cell r="Z29">
            <v>22581.409993345005</v>
          </cell>
          <cell r="AA29">
            <v>27691.102873841002</v>
          </cell>
          <cell r="AB29">
            <v>25915.087354500003</v>
          </cell>
          <cell r="AC29">
            <v>22.627873467608438</v>
          </cell>
          <cell r="AD29">
            <v>-6.4136684170089548</v>
          </cell>
        </row>
        <row r="31">
          <cell r="Y31" t="str">
            <v xml:space="preserve">  1/  Incluye adición por $1.3 mil milllones, traslados por $1.1 mil millones y reducción participación municipios por $223.8 mil millones</v>
          </cell>
        </row>
        <row r="32">
          <cell r="Y32" t="str">
            <v xml:space="preserve">   2/ Icluye el valor del déficit fiscal por $1.046.6 mil millones</v>
          </cell>
        </row>
        <row r="34">
          <cell r="Y34" t="str">
            <v>CUADRO No. 3</v>
          </cell>
        </row>
        <row r="35">
          <cell r="Y35" t="str">
            <v>APROPIACIONES 1998 - 2000</v>
          </cell>
        </row>
        <row r="36">
          <cell r="Y36" t="str">
            <v>RECURSOS PROPIOS</v>
          </cell>
        </row>
        <row r="37">
          <cell r="Y37" t="str">
            <v>Miles de millones de pesos</v>
          </cell>
        </row>
        <row r="40">
          <cell r="Z40" t="str">
            <v>1998</v>
          </cell>
          <cell r="AA40" t="str">
            <v>1999</v>
          </cell>
          <cell r="AB40" t="str">
            <v>2000</v>
          </cell>
          <cell r="AC40" t="str">
            <v>VARIACION  %</v>
          </cell>
        </row>
        <row r="41">
          <cell r="Y41" t="str">
            <v>CONCEPTO</v>
          </cell>
          <cell r="AC41" t="str">
            <v>99/98</v>
          </cell>
          <cell r="AD41" t="str">
            <v>2000/99</v>
          </cell>
        </row>
        <row r="42">
          <cell r="Z42" t="str">
            <v>(1)</v>
          </cell>
          <cell r="AA42" t="str">
            <v>(2)</v>
          </cell>
          <cell r="AB42" t="str">
            <v>(3)</v>
          </cell>
          <cell r="AC42" t="str">
            <v>(4)=(2/1)</v>
          </cell>
          <cell r="AD42" t="str">
            <v>(5)=(3/2)</v>
          </cell>
        </row>
        <row r="45">
          <cell r="Y45" t="str">
            <v>FUNCIONAMIENTO</v>
          </cell>
          <cell r="Z45">
            <v>1659.373423821</v>
          </cell>
          <cell r="AA45">
            <v>1602.6133874049999</v>
          </cell>
          <cell r="AB45">
            <v>1410.701027604</v>
          </cell>
          <cell r="AC45">
            <v>-3.4205704153860705</v>
          </cell>
          <cell r="AD45">
            <v>-11.974962976675874</v>
          </cell>
        </row>
        <row r="46">
          <cell r="Y46" t="str">
            <v>Gastos de Personal</v>
          </cell>
          <cell r="Z46">
            <v>398.89649835734997</v>
          </cell>
          <cell r="AA46">
            <v>380.27551839099999</v>
          </cell>
          <cell r="AB46">
            <v>388.1</v>
          </cell>
          <cell r="AC46">
            <v>-4.668123195623652</v>
          </cell>
          <cell r="AD46">
            <v>2.0575822609108618</v>
          </cell>
        </row>
        <row r="47">
          <cell r="Y47" t="str">
            <v>Gastos Generales</v>
          </cell>
          <cell r="Z47">
            <v>272.74812604427001</v>
          </cell>
          <cell r="AA47">
            <v>243.24939164</v>
          </cell>
          <cell r="AB47">
            <v>197.762</v>
          </cell>
          <cell r="AC47">
            <v>-10.815375647890624</v>
          </cell>
          <cell r="AD47">
            <v>-18.699899446128786</v>
          </cell>
        </row>
        <row r="48">
          <cell r="Y48" t="str">
            <v>Transferencias</v>
          </cell>
          <cell r="Z48">
            <v>690.42139540237997</v>
          </cell>
          <cell r="AA48">
            <v>773.034085688</v>
          </cell>
          <cell r="AB48">
            <v>543.59169398799997</v>
          </cell>
          <cell r="AC48">
            <v>11.965546090510859</v>
          </cell>
          <cell r="AD48">
            <v>-29.680760001131958</v>
          </cell>
        </row>
        <row r="49">
          <cell r="Y49" t="str">
            <v>Operación Comercial</v>
          </cell>
          <cell r="Z49">
            <v>297.30740401700001</v>
          </cell>
          <cell r="AA49">
            <v>206.054391686</v>
          </cell>
          <cell r="AB49">
            <v>281.24733361599999</v>
          </cell>
          <cell r="AC49">
            <v>-30.693151632975201</v>
          </cell>
          <cell r="AD49">
            <v>36.491792926493027</v>
          </cell>
        </row>
        <row r="51">
          <cell r="Y51" t="str">
            <v>SERVICIO DE LA DEUDA</v>
          </cell>
          <cell r="Z51">
            <v>31.026147289999997</v>
          </cell>
          <cell r="AA51">
            <v>18.399635302</v>
          </cell>
          <cell r="AB51">
            <v>13.870000000000001</v>
          </cell>
          <cell r="AC51">
            <v>-40.696358042719773</v>
          </cell>
          <cell r="AD51">
            <v>-24.618071106592186</v>
          </cell>
        </row>
        <row r="52">
          <cell r="Y52" t="str">
            <v>Externa</v>
          </cell>
          <cell r="Z52">
            <v>9.5051620000000003</v>
          </cell>
          <cell r="AA52">
            <v>3.1066911350000002</v>
          </cell>
          <cell r="AB52">
            <v>3.8170000000000002</v>
          </cell>
          <cell r="AC52">
            <v>-67.315747643227965</v>
          </cell>
          <cell r="AD52">
            <v>22.863839182391075</v>
          </cell>
        </row>
        <row r="53">
          <cell r="Y53" t="str">
            <v>Interna</v>
          </cell>
          <cell r="Z53">
            <v>21.520985289999999</v>
          </cell>
          <cell r="AA53">
            <v>15.292944167</v>
          </cell>
          <cell r="AB53">
            <v>10.053000000000001</v>
          </cell>
          <cell r="AC53">
            <v>-28.939386552594026</v>
          </cell>
          <cell r="AD53">
            <v>-34.263802376961884</v>
          </cell>
        </row>
        <row r="55">
          <cell r="Y55" t="str">
            <v>INVERSION</v>
          </cell>
          <cell r="Z55">
            <v>2235.8472710000001</v>
          </cell>
          <cell r="AA55">
            <v>2660.3020459999998</v>
          </cell>
          <cell r="AB55">
            <v>2333.1673000000001</v>
          </cell>
          <cell r="AC55">
            <v>18.984068388989694</v>
          </cell>
          <cell r="AD55">
            <v>-12.296902394668896</v>
          </cell>
        </row>
        <row r="57">
          <cell r="Y57" t="str">
            <v>TOTAL CON DEUDA</v>
          </cell>
          <cell r="Z57">
            <v>3926.2468421109998</v>
          </cell>
          <cell r="AA57">
            <v>4281.3150687069992</v>
          </cell>
          <cell r="AB57">
            <v>3757.738327604</v>
          </cell>
          <cell r="AC57">
            <v>9.0434514403860522</v>
          </cell>
          <cell r="AD57">
            <v>-12.229343851143494</v>
          </cell>
        </row>
        <row r="58">
          <cell r="Y58" t="str">
            <v>TOTAL SIN DEUDA</v>
          </cell>
          <cell r="Z58">
            <v>3895.2206948209996</v>
          </cell>
          <cell r="AA58">
            <v>4262.915433404999</v>
          </cell>
          <cell r="AB58">
            <v>3743.8683276040001</v>
          </cell>
          <cell r="AC58">
            <v>9.439638146122963</v>
          </cell>
          <cell r="AD58">
            <v>-12.175871511164615</v>
          </cell>
        </row>
        <row r="63">
          <cell r="Y63" t="str">
            <v>CUADRO No. 1</v>
          </cell>
        </row>
        <row r="64">
          <cell r="Y64" t="str">
            <v>APROPIACIONES 1998 - 2000</v>
          </cell>
        </row>
        <row r="65">
          <cell r="Y65" t="str">
            <v>TOTAL</v>
          </cell>
        </row>
        <row r="66">
          <cell r="Y66" t="str">
            <v>Miles de millones de pesos</v>
          </cell>
        </row>
        <row r="69">
          <cell r="Z69" t="str">
            <v>1998</v>
          </cell>
          <cell r="AA69" t="str">
            <v>1999</v>
          </cell>
          <cell r="AB69" t="str">
            <v>2000</v>
          </cell>
          <cell r="AC69" t="str">
            <v>VARIACION  %</v>
          </cell>
        </row>
        <row r="70">
          <cell r="Y70" t="str">
            <v>CONCEPTO</v>
          </cell>
          <cell r="AC70" t="str">
            <v>99/98</v>
          </cell>
          <cell r="AD70" t="str">
            <v>2000/99</v>
          </cell>
        </row>
        <row r="71">
          <cell r="Z71" t="str">
            <v>(1)</v>
          </cell>
          <cell r="AA71" t="str">
            <v>(2)</v>
          </cell>
          <cell r="AB71" t="str">
            <v>(3)</v>
          </cell>
          <cell r="AC71" t="str">
            <v>(4)=(2/1)</v>
          </cell>
          <cell r="AD71" t="str">
            <v>(5)=(3/2)</v>
          </cell>
        </row>
        <row r="73">
          <cell r="Y73" t="str">
            <v>FUNCIONAMIENTO</v>
          </cell>
          <cell r="Z73">
            <v>19166.990465664006</v>
          </cell>
          <cell r="AA73">
            <v>24146.516261246001</v>
          </cell>
          <cell r="AB73">
            <v>24159.488382104002</v>
          </cell>
          <cell r="AC73">
            <v>25.979695688284398</v>
          </cell>
          <cell r="AD73">
            <v>5.3722535862532617E-2</v>
          </cell>
        </row>
        <row r="75">
          <cell r="Y75" t="str">
            <v>Gastos de Personal</v>
          </cell>
          <cell r="Z75">
            <v>4883.7289875920023</v>
          </cell>
          <cell r="AA75">
            <v>5547.3378181580001</v>
          </cell>
          <cell r="AB75">
            <v>5764.4000000000005</v>
          </cell>
          <cell r="AC75">
            <v>13.588158398060513</v>
          </cell>
          <cell r="AD75">
            <v>3.9129072170707602</v>
          </cell>
        </row>
        <row r="76">
          <cell r="Y76" t="str">
            <v>Gastos Generales</v>
          </cell>
          <cell r="Z76">
            <v>1594.6370406764497</v>
          </cell>
          <cell r="AA76">
            <v>1523.9414520800001</v>
          </cell>
          <cell r="AB76">
            <v>1249.462</v>
          </cell>
          <cell r="AC76">
            <v>-4.433334156496227</v>
          </cell>
          <cell r="AD76">
            <v>-18.011154674306418</v>
          </cell>
        </row>
        <row r="77">
          <cell r="Y77" t="str">
            <v>Transferencias</v>
          </cell>
          <cell r="Z77">
            <v>12391.217033378554</v>
          </cell>
          <cell r="AA77">
            <v>16866.234299322001</v>
          </cell>
          <cell r="AB77">
            <v>16861.091693988001</v>
          </cell>
          <cell r="AC77">
            <v>36.114428904674753</v>
          </cell>
          <cell r="AD77">
            <v>-3.0490536552119085E-2</v>
          </cell>
        </row>
        <row r="78">
          <cell r="Y78" t="str">
            <v>Operación Comercial</v>
          </cell>
          <cell r="Z78">
            <v>297.40740401700003</v>
          </cell>
          <cell r="AA78">
            <v>209.00269168599999</v>
          </cell>
          <cell r="AB78">
            <v>284.53468811599998</v>
          </cell>
          <cell r="AC78">
            <v>-29.72512154604825</v>
          </cell>
          <cell r="AD78">
            <v>36.139245777502829</v>
          </cell>
        </row>
        <row r="80">
          <cell r="Y80" t="str">
            <v>SERVICIO DE LA DEUDA</v>
          </cell>
          <cell r="Z80">
            <v>11320.595227289999</v>
          </cell>
          <cell r="AA80">
            <v>13663.999635302</v>
          </cell>
          <cell r="AB80">
            <v>14944.17</v>
          </cell>
          <cell r="AC80">
            <v>20.700363902799658</v>
          </cell>
          <cell r="AD80">
            <v>9.3689285631315613</v>
          </cell>
        </row>
        <row r="81">
          <cell r="Y81" t="str">
            <v>Externa</v>
          </cell>
          <cell r="Z81">
            <v>2585.6198140000001</v>
          </cell>
          <cell r="AA81">
            <v>3950.8066911349997</v>
          </cell>
          <cell r="AB81">
            <v>4195.1170000000002</v>
          </cell>
          <cell r="AC81">
            <v>52.799211614294947</v>
          </cell>
          <cell r="AD81">
            <v>6.1838082185391441</v>
          </cell>
        </row>
        <row r="82">
          <cell r="Y82" t="str">
            <v>Interna   2/</v>
          </cell>
          <cell r="Z82">
            <v>8734.9754132899998</v>
          </cell>
          <cell r="AA82">
            <v>9713.192944167</v>
          </cell>
          <cell r="AB82">
            <v>10749.053</v>
          </cell>
          <cell r="AC82">
            <v>11.198858435121316</v>
          </cell>
          <cell r="AD82">
            <v>10.664464937403073</v>
          </cell>
        </row>
        <row r="87">
          <cell r="Y87" t="str">
            <v xml:space="preserve">INVERSION </v>
          </cell>
          <cell r="Z87">
            <v>7309.6402225019992</v>
          </cell>
          <cell r="AA87">
            <v>7807.5020459999996</v>
          </cell>
          <cell r="AB87">
            <v>5499.4673000000003</v>
          </cell>
          <cell r="AC87">
            <v>6.8110304795218513</v>
          </cell>
          <cell r="AD87">
            <v>-29.561756531110607</v>
          </cell>
        </row>
        <row r="89">
          <cell r="Y89" t="str">
            <v>TOTAL CON DEUDA</v>
          </cell>
          <cell r="Z89">
            <v>37797.225915456002</v>
          </cell>
          <cell r="AA89">
            <v>45618.017942548002</v>
          </cell>
          <cell r="AB89">
            <v>44603.125682104001</v>
          </cell>
          <cell r="AC89">
            <v>20.691444511259572</v>
          </cell>
          <cell r="AD89">
            <v>-2.2247618511662903</v>
          </cell>
        </row>
        <row r="90">
          <cell r="Y90" t="str">
            <v>TOTAL SIN DEUDA</v>
          </cell>
          <cell r="Z90">
            <v>26476.630688166002</v>
          </cell>
          <cell r="AA90">
            <v>31954.018307246002</v>
          </cell>
          <cell r="AB90">
            <v>29658.955682104002</v>
          </cell>
          <cell r="AC90">
            <v>20.687630853000382</v>
          </cell>
          <cell r="AD90">
            <v>-7.182391281980216</v>
          </cell>
        </row>
        <row r="92">
          <cell r="Y92" t="str">
            <v xml:space="preserve">  1/  Incluye adición por $1.3 mil milllones, traslados por $1.1 mil millones y reducción participación municipios por $223.8 millones</v>
          </cell>
        </row>
        <row r="93">
          <cell r="Y93" t="str">
            <v xml:space="preserve">   2/ Icluye el valor del déficit fiscal por $1.046.6 mil millones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SOCIAL"/>
      <sheetName val="PRES NETO"/>
      <sheetName val="RESUMEN"/>
      <sheetName val="SUPUESTOS"/>
      <sheetName val="TRANSFERENCIAS"/>
      <sheetName val="ICBF"/>
      <sheetName val="SENA"/>
      <sheetName val="SENA2%YPORTAF"/>
      <sheetName val="REZAGOS"/>
      <sheetName val="ICBF3%"/>
      <sheetName val="SEN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Sup_cupon"/>
      <sheetName val="Nec_Fin_externa"/>
      <sheetName val="Nec_Fin_interna"/>
      <sheetName val="Deuda int Vig"/>
      <sheetName val="Modelo"/>
      <sheetName val="Gráficos"/>
      <sheetName val="GNCHistorico"/>
      <sheetName val="MFMP"/>
      <sheetName val="Deuda vigente"/>
      <sheetName val="Intereses"/>
      <sheetName val="Saldos"/>
      <sheetName val="Perfil - externa"/>
      <sheetName val="Perfil - interna"/>
      <sheetName val="BR-MHCP"/>
      <sheetName val="Deuda Externa Bruta TRM"/>
      <sheetName val="Deuda Externa Neta TRM"/>
      <sheetName val="CUADRO 1"/>
      <sheetName val="Factores Cambio"/>
      <sheetName val="Deuda ext vig"/>
      <sheetName val="F&amp;U 2016"/>
      <sheetName val="F&amp;U 2017"/>
      <sheetName val="F&amp;U 2018"/>
      <sheetName val="F&amp;U 2019"/>
      <sheetName val="F&amp;U 2020"/>
      <sheetName val="UVR"/>
      <sheetName val="Prima"/>
      <sheetName val="TRM"/>
      <sheetName val="Deuda Interna amort"/>
    </sheetNames>
    <sheetDataSet>
      <sheetData sheetId="0">
        <row r="5">
          <cell r="F5"/>
          <cell r="G5" t="str">
            <v>Inflación</v>
          </cell>
          <cell r="H5" t="str">
            <v>UVR</v>
          </cell>
          <cell r="J5"/>
          <cell r="K5" t="str">
            <v>COP</v>
          </cell>
          <cell r="L5" t="str">
            <v>UVR</v>
          </cell>
          <cell r="M5" t="str">
            <v>Interna</v>
          </cell>
          <cell r="O5"/>
          <cell r="P5" t="str">
            <v>Vencimiento</v>
          </cell>
          <cell r="Q5" t="str">
            <v>Cupón</v>
          </cell>
          <cell r="R5" t="str">
            <v>Yield</v>
          </cell>
          <cell r="S5" t="str">
            <v>Años al vcto</v>
          </cell>
          <cell r="T5" t="str">
            <v>Vencimiento</v>
          </cell>
          <cell r="U5" t="str">
            <v>Cupón</v>
          </cell>
          <cell r="V5" t="str">
            <v>Yield</v>
          </cell>
          <cell r="W5" t="str">
            <v>Años al vcto</v>
          </cell>
          <cell r="X5" t="str">
            <v>Vencimiento</v>
          </cell>
          <cell r="Y5" t="str">
            <v>Cupón</v>
          </cell>
          <cell r="Z5" t="str">
            <v>Yield</v>
          </cell>
          <cell r="AA5" t="str">
            <v>Años al vcto</v>
          </cell>
          <cell r="AC5"/>
          <cell r="AD5" t="str">
            <v>Vencimiento</v>
          </cell>
          <cell r="AE5" t="str">
            <v>Cupón</v>
          </cell>
          <cell r="AF5" t="str">
            <v>Yield</v>
          </cell>
          <cell r="AG5" t="str">
            <v>Años al vcto</v>
          </cell>
          <cell r="AH5" t="str">
            <v>Vencimiento</v>
          </cell>
          <cell r="AI5" t="str">
            <v>Cupón</v>
          </cell>
          <cell r="AJ5" t="str">
            <v>Yield</v>
          </cell>
          <cell r="AK5" t="str">
            <v>Años al vcto</v>
          </cell>
          <cell r="AL5" t="str">
            <v>Vencimiento</v>
          </cell>
          <cell r="AM5" t="str">
            <v>Cupón</v>
          </cell>
          <cell r="AN5" t="str">
            <v>Yield</v>
          </cell>
          <cell r="AO5" t="str">
            <v>Años al vcto</v>
          </cell>
          <cell r="AQ5"/>
          <cell r="AR5">
            <v>5</v>
          </cell>
          <cell r="AS5">
            <v>10</v>
          </cell>
          <cell r="AT5">
            <v>15</v>
          </cell>
          <cell r="AU5" t="str">
            <v>Total</v>
          </cell>
          <cell r="AW5"/>
          <cell r="AX5">
            <v>5</v>
          </cell>
          <cell r="AY5">
            <v>10</v>
          </cell>
          <cell r="AZ5">
            <v>20</v>
          </cell>
          <cell r="BA5">
            <v>30</v>
          </cell>
          <cell r="BB5" t="str">
            <v>Total</v>
          </cell>
          <cell r="BD5"/>
          <cell r="BE5" t="str">
            <v>Vencimiento</v>
          </cell>
          <cell r="BF5" t="str">
            <v>Cupón</v>
          </cell>
          <cell r="BG5" t="str">
            <v>Años al vcto</v>
          </cell>
          <cell r="BH5" t="str">
            <v>Vencimiento</v>
          </cell>
          <cell r="BI5" t="str">
            <v>Cupón</v>
          </cell>
          <cell r="BJ5" t="str">
            <v>Años al vcto</v>
          </cell>
          <cell r="BK5" t="str">
            <v>Vencimiento</v>
          </cell>
          <cell r="BL5" t="str">
            <v>Cupón</v>
          </cell>
          <cell r="BM5" t="str">
            <v>Años al vcto</v>
          </cell>
          <cell r="BO5"/>
          <cell r="BP5">
            <v>5</v>
          </cell>
          <cell r="BQ5">
            <v>10</v>
          </cell>
          <cell r="BR5">
            <v>30</v>
          </cell>
          <cell r="BU5"/>
          <cell r="BV5" t="str">
            <v>TC</v>
          </cell>
        </row>
        <row r="6">
          <cell r="F6">
            <v>2013</v>
          </cell>
          <cell r="G6">
            <v>1.93781270189461E-2</v>
          </cell>
          <cell r="H6">
            <v>207.8381</v>
          </cell>
          <cell r="J6">
            <v>2013</v>
          </cell>
          <cell r="K6">
            <v>0.8111066479212693</v>
          </cell>
          <cell r="L6">
            <v>0.18889335207873065</v>
          </cell>
          <cell r="M6">
            <v>1</v>
          </cell>
          <cell r="O6">
            <v>2013</v>
          </cell>
          <cell r="P6">
            <v>2018</v>
          </cell>
          <cell r="Q6">
            <v>0.05</v>
          </cell>
          <cell r="R6">
            <v>0.05</v>
          </cell>
          <cell r="S6">
            <v>5</v>
          </cell>
          <cell r="T6">
            <v>2022</v>
          </cell>
          <cell r="U6">
            <v>7.0000000000000007E-2</v>
          </cell>
          <cell r="V6">
            <v>7.0000000000000007E-2</v>
          </cell>
          <cell r="W6">
            <v>9</v>
          </cell>
          <cell r="X6">
            <v>2028</v>
          </cell>
          <cell r="Y6">
            <v>0.06</v>
          </cell>
          <cell r="Z6">
            <v>7.6406118869836365E-2</v>
          </cell>
          <cell r="AA6">
            <v>15</v>
          </cell>
          <cell r="AC6">
            <v>2013</v>
          </cell>
          <cell r="AD6">
            <v>2017</v>
          </cell>
          <cell r="AE6">
            <v>4.2500000000000003E-2</v>
          </cell>
          <cell r="AF6">
            <v>4.2500000000000003E-2</v>
          </cell>
          <cell r="AG6">
            <v>4</v>
          </cell>
          <cell r="AH6">
            <v>2021</v>
          </cell>
          <cell r="AI6">
            <v>3.5000000000000003E-2</v>
          </cell>
          <cell r="AJ6">
            <v>3.5000000000000003E-2</v>
          </cell>
          <cell r="AK6">
            <v>8</v>
          </cell>
          <cell r="AL6">
            <v>2033</v>
          </cell>
          <cell r="AM6">
            <v>0.03</v>
          </cell>
          <cell r="AN6">
            <v>0.03</v>
          </cell>
          <cell r="AO6">
            <v>20</v>
          </cell>
          <cell r="AQ6">
            <v>2013</v>
          </cell>
          <cell r="AR6">
            <v>0.33333333333333331</v>
          </cell>
          <cell r="AS6">
            <v>0.33333333333333331</v>
          </cell>
          <cell r="AT6">
            <v>0.33333333333333331</v>
          </cell>
          <cell r="AU6">
            <v>1</v>
          </cell>
          <cell r="AW6">
            <v>2013</v>
          </cell>
          <cell r="AX6">
            <v>0.33333333333333331</v>
          </cell>
          <cell r="AY6">
            <v>0.33333333333333331</v>
          </cell>
          <cell r="AZ6">
            <v>0.33333333333333331</v>
          </cell>
          <cell r="BA6"/>
          <cell r="BB6">
            <v>1</v>
          </cell>
          <cell r="BD6">
            <v>2013</v>
          </cell>
          <cell r="BE6">
            <v>2018</v>
          </cell>
          <cell r="BF6">
            <v>0.05</v>
          </cell>
          <cell r="BG6">
            <v>5</v>
          </cell>
          <cell r="BH6">
            <v>2023</v>
          </cell>
          <cell r="BI6">
            <v>0.06</v>
          </cell>
          <cell r="BJ6">
            <v>10</v>
          </cell>
          <cell r="BK6">
            <v>2043</v>
          </cell>
          <cell r="BL6">
            <v>7.0000000000000007E-2</v>
          </cell>
          <cell r="BM6">
            <v>30</v>
          </cell>
          <cell r="BO6">
            <v>2013</v>
          </cell>
          <cell r="BP6">
            <v>0</v>
          </cell>
          <cell r="BQ6">
            <v>0.2</v>
          </cell>
          <cell r="BR6">
            <v>0.8</v>
          </cell>
          <cell r="BU6">
            <v>2013</v>
          </cell>
          <cell r="BV6">
            <v>1926.83</v>
          </cell>
        </row>
        <row r="7">
          <cell r="F7">
            <v>2014</v>
          </cell>
          <cell r="G7">
            <v>3.6600000000000001E-2</v>
          </cell>
          <cell r="H7">
            <v>215.0333</v>
          </cell>
          <cell r="J7">
            <v>2014</v>
          </cell>
          <cell r="K7">
            <v>0.7465574996205413</v>
          </cell>
          <cell r="L7">
            <v>0.2534425003794587</v>
          </cell>
          <cell r="M7">
            <v>1</v>
          </cell>
          <cell r="O7">
            <v>2014</v>
          </cell>
          <cell r="P7">
            <v>2019</v>
          </cell>
          <cell r="Q7">
            <v>7.0000000000000007E-2</v>
          </cell>
          <cell r="R7">
            <v>7.0000000000000007E-2</v>
          </cell>
          <cell r="S7">
            <v>5</v>
          </cell>
          <cell r="T7">
            <v>2024</v>
          </cell>
          <cell r="U7">
            <v>0.1</v>
          </cell>
          <cell r="V7">
            <v>0.1</v>
          </cell>
          <cell r="W7">
            <v>10</v>
          </cell>
          <cell r="X7">
            <v>2028</v>
          </cell>
          <cell r="Y7">
            <v>0.06</v>
          </cell>
          <cell r="Z7">
            <v>7.6406118869836365E-2</v>
          </cell>
          <cell r="AA7">
            <v>14</v>
          </cell>
          <cell r="AC7">
            <v>2014</v>
          </cell>
          <cell r="AD7">
            <v>2019</v>
          </cell>
          <cell r="AE7">
            <v>3.5000000000000003E-2</v>
          </cell>
          <cell r="AF7">
            <v>3.5000000000000003E-2</v>
          </cell>
          <cell r="AG7">
            <v>5</v>
          </cell>
          <cell r="AH7">
            <v>2021</v>
          </cell>
          <cell r="AI7">
            <v>3.5000000000000003E-2</v>
          </cell>
          <cell r="AJ7">
            <v>3.5000000000000003E-2</v>
          </cell>
          <cell r="AK7">
            <v>7</v>
          </cell>
          <cell r="AL7">
            <v>2033</v>
          </cell>
          <cell r="AM7">
            <v>0.03</v>
          </cell>
          <cell r="AN7">
            <v>0.03</v>
          </cell>
          <cell r="AO7">
            <v>19</v>
          </cell>
          <cell r="AQ7">
            <v>2014</v>
          </cell>
          <cell r="AR7">
            <v>0.33333333333333331</v>
          </cell>
          <cell r="AS7">
            <v>0.33333333333333331</v>
          </cell>
          <cell r="AT7">
            <v>0.33333333333333331</v>
          </cell>
          <cell r="AU7">
            <v>1</v>
          </cell>
          <cell r="AW7">
            <v>2014</v>
          </cell>
          <cell r="AX7">
            <v>0.33333333333333331</v>
          </cell>
          <cell r="AY7">
            <v>0.33333333333333331</v>
          </cell>
          <cell r="AZ7">
            <v>0.33333333333333331</v>
          </cell>
          <cell r="BA7"/>
          <cell r="BB7">
            <v>1</v>
          </cell>
          <cell r="BD7">
            <v>2014</v>
          </cell>
          <cell r="BE7">
            <v>2019</v>
          </cell>
          <cell r="BF7">
            <v>0.05</v>
          </cell>
          <cell r="BG7">
            <v>5</v>
          </cell>
          <cell r="BH7">
            <v>2024</v>
          </cell>
          <cell r="BI7">
            <v>0.06</v>
          </cell>
          <cell r="BJ7">
            <v>10</v>
          </cell>
          <cell r="BK7">
            <v>2044</v>
          </cell>
          <cell r="BL7">
            <v>7.0000000000000007E-2</v>
          </cell>
          <cell r="BM7">
            <v>30</v>
          </cell>
          <cell r="BO7">
            <v>2014</v>
          </cell>
          <cell r="BP7">
            <v>0</v>
          </cell>
          <cell r="BQ7">
            <v>0.2</v>
          </cell>
          <cell r="BR7">
            <v>0.8</v>
          </cell>
          <cell r="BU7">
            <v>2014</v>
          </cell>
          <cell r="BV7">
            <v>2392.46</v>
          </cell>
        </row>
        <row r="8">
          <cell r="F8">
            <v>2015</v>
          </cell>
          <cell r="G8">
            <v>6.7699999999999996E-2</v>
          </cell>
          <cell r="H8">
            <v>228.26840000000001</v>
          </cell>
          <cell r="J8">
            <v>2015</v>
          </cell>
          <cell r="K8">
            <v>0.72</v>
          </cell>
          <cell r="L8">
            <v>0.28000000000000003</v>
          </cell>
          <cell r="M8">
            <v>1</v>
          </cell>
          <cell r="O8">
            <v>2015</v>
          </cell>
          <cell r="P8">
            <v>2019</v>
          </cell>
          <cell r="Q8">
            <v>7.0000000000000007E-2</v>
          </cell>
          <cell r="R8">
            <v>7.7030844063854742E-2</v>
          </cell>
          <cell r="S8">
            <v>4</v>
          </cell>
          <cell r="T8">
            <v>2026</v>
          </cell>
          <cell r="U8">
            <v>7.4999999999999997E-2</v>
          </cell>
          <cell r="V8">
            <v>8.5771074836751948E-2</v>
          </cell>
          <cell r="W8">
            <v>11</v>
          </cell>
          <cell r="X8">
            <v>2030</v>
          </cell>
          <cell r="Y8">
            <v>7.7499999999999999E-2</v>
          </cell>
          <cell r="Z8">
            <v>8.7170180058534719E-2</v>
          </cell>
          <cell r="AA8">
            <v>15</v>
          </cell>
          <cell r="AC8">
            <v>2015</v>
          </cell>
          <cell r="AD8">
            <v>2019</v>
          </cell>
          <cell r="AE8">
            <v>3.5000000000000003E-2</v>
          </cell>
          <cell r="AF8">
            <v>4.7025272535051732E-2</v>
          </cell>
          <cell r="AG8">
            <v>4</v>
          </cell>
          <cell r="AH8">
            <v>2025</v>
          </cell>
          <cell r="AI8">
            <v>3.5000000000000003E-2</v>
          </cell>
          <cell r="AJ8">
            <v>5.4162380193371051E-2</v>
          </cell>
          <cell r="AK8">
            <v>10</v>
          </cell>
          <cell r="AL8">
            <v>2035</v>
          </cell>
          <cell r="AM8">
            <v>4.7500000000000001E-2</v>
          </cell>
          <cell r="AN8">
            <v>5.5240513952759862E-2</v>
          </cell>
          <cell r="AO8">
            <v>20</v>
          </cell>
          <cell r="AQ8">
            <v>2015</v>
          </cell>
          <cell r="AR8">
            <v>0.45</v>
          </cell>
          <cell r="AS8">
            <v>0.3</v>
          </cell>
          <cell r="AT8">
            <v>0.25</v>
          </cell>
          <cell r="AU8">
            <v>1</v>
          </cell>
          <cell r="AW8">
            <v>2015</v>
          </cell>
          <cell r="AX8">
            <v>0.45</v>
          </cell>
          <cell r="AY8">
            <v>0.3</v>
          </cell>
          <cell r="AZ8">
            <v>0.25</v>
          </cell>
          <cell r="BA8"/>
          <cell r="BB8">
            <v>1</v>
          </cell>
          <cell r="BD8">
            <v>2015</v>
          </cell>
          <cell r="BE8">
            <v>2020</v>
          </cell>
          <cell r="BF8">
            <v>0.05</v>
          </cell>
          <cell r="BG8">
            <v>5</v>
          </cell>
          <cell r="BH8">
            <v>2025</v>
          </cell>
          <cell r="BI8">
            <v>4.07067816091954E-2</v>
          </cell>
          <cell r="BJ8">
            <v>10</v>
          </cell>
          <cell r="BK8">
            <v>2045</v>
          </cell>
          <cell r="BL8">
            <v>5.39487739463601E-2</v>
          </cell>
          <cell r="BM8">
            <v>30</v>
          </cell>
          <cell r="BO8">
            <v>2015</v>
          </cell>
          <cell r="BP8">
            <v>0</v>
          </cell>
          <cell r="BQ8">
            <v>0</v>
          </cell>
          <cell r="BR8">
            <v>1</v>
          </cell>
          <cell r="BU8">
            <v>2015</v>
          </cell>
          <cell r="BV8">
            <v>3149.47</v>
          </cell>
        </row>
        <row r="9">
          <cell r="F9">
            <v>2016</v>
          </cell>
          <cell r="G9">
            <v>5.7500000000000002E-2</v>
          </cell>
          <cell r="H9">
            <v>241.39383300000003</v>
          </cell>
          <cell r="J9">
            <v>2016</v>
          </cell>
          <cell r="K9">
            <v>0.65</v>
          </cell>
          <cell r="L9">
            <v>0.35</v>
          </cell>
          <cell r="M9">
            <v>1</v>
          </cell>
          <cell r="O9">
            <v>2016</v>
          </cell>
          <cell r="P9">
            <v>2020</v>
          </cell>
          <cell r="Q9">
            <v>0.11</v>
          </cell>
          <cell r="R9">
            <v>8.4539373163804887E-2</v>
          </cell>
          <cell r="S9">
            <v>4</v>
          </cell>
          <cell r="T9">
            <v>2026</v>
          </cell>
          <cell r="U9">
            <v>7.4999999999999997E-2</v>
          </cell>
          <cell r="V9">
            <v>9.3274999999999775E-2</v>
          </cell>
          <cell r="W9">
            <v>10</v>
          </cell>
          <cell r="X9">
            <v>2030</v>
          </cell>
          <cell r="Y9">
            <v>7.7499999999999999E-2</v>
          </cell>
          <cell r="Z9">
            <v>9.2754200231420558E-2</v>
          </cell>
          <cell r="AA9">
            <v>14</v>
          </cell>
          <cell r="AC9">
            <v>2016</v>
          </cell>
          <cell r="AD9">
            <v>2021</v>
          </cell>
          <cell r="AE9">
            <v>3.5000000000000003E-2</v>
          </cell>
          <cell r="AF9">
            <v>5.6896398140184878E-2</v>
          </cell>
          <cell r="AG9">
            <v>5</v>
          </cell>
          <cell r="AH9">
            <v>2025</v>
          </cell>
          <cell r="AI9">
            <v>3.5000000000000003E-2</v>
          </cell>
          <cell r="AJ9">
            <v>2.9995694606674336E-2</v>
          </cell>
          <cell r="AK9">
            <v>9</v>
          </cell>
          <cell r="AL9">
            <v>2035</v>
          </cell>
          <cell r="AM9">
            <v>4.7500000000000001E-2</v>
          </cell>
          <cell r="AN9">
            <v>3.265060670052073E-2</v>
          </cell>
          <cell r="AO9">
            <v>19</v>
          </cell>
          <cell r="AQ9">
            <v>2016</v>
          </cell>
          <cell r="AR9">
            <v>0.33333333333333331</v>
          </cell>
          <cell r="AS9">
            <v>0.33333333333333343</v>
          </cell>
          <cell r="AT9">
            <v>0.33333333333333331</v>
          </cell>
          <cell r="AU9">
            <v>1</v>
          </cell>
          <cell r="AW9">
            <v>2016</v>
          </cell>
          <cell r="AX9">
            <v>0.33333333333333331</v>
          </cell>
          <cell r="AY9">
            <v>0.33333333333333331</v>
          </cell>
          <cell r="AZ9">
            <v>0.33333333333333331</v>
          </cell>
          <cell r="BA9"/>
          <cell r="BB9">
            <v>1</v>
          </cell>
          <cell r="BD9">
            <v>2016</v>
          </cell>
          <cell r="BE9">
            <v>2021</v>
          </cell>
          <cell r="BF9">
            <v>0.05</v>
          </cell>
          <cell r="BG9">
            <v>5</v>
          </cell>
          <cell r="BH9">
            <v>2026</v>
          </cell>
          <cell r="BI9">
            <v>4.0899616858237599E-2</v>
          </cell>
          <cell r="BJ9">
            <v>10</v>
          </cell>
          <cell r="BK9">
            <v>2046</v>
          </cell>
          <cell r="BL9">
            <v>5.3245555555555601E-2</v>
          </cell>
          <cell r="BM9">
            <v>30</v>
          </cell>
          <cell r="BO9">
            <v>2016</v>
          </cell>
          <cell r="BP9">
            <v>0</v>
          </cell>
          <cell r="BQ9">
            <v>0.5</v>
          </cell>
          <cell r="BR9">
            <v>0.5</v>
          </cell>
          <cell r="BU9">
            <v>2016</v>
          </cell>
          <cell r="BV9">
            <v>3000.71</v>
          </cell>
        </row>
        <row r="10">
          <cell r="F10">
            <v>2017</v>
          </cell>
          <cell r="G10">
            <v>4.0899999999999999E-2</v>
          </cell>
          <cell r="H10">
            <v>251.26684076970002</v>
          </cell>
          <cell r="J10">
            <v>2017</v>
          </cell>
          <cell r="K10">
            <v>0.65</v>
          </cell>
          <cell r="L10">
            <v>0.35</v>
          </cell>
          <cell r="M10">
            <v>1</v>
          </cell>
          <cell r="O10">
            <v>2017</v>
          </cell>
          <cell r="P10">
            <v>2022</v>
          </cell>
          <cell r="Q10">
            <v>7.0000000000000007E-2</v>
          </cell>
          <cell r="R10">
            <v>5.7123999999999994E-2</v>
          </cell>
          <cell r="S10">
            <v>5</v>
          </cell>
          <cell r="T10">
            <v>2026</v>
          </cell>
          <cell r="U10">
            <v>7.4999999999999997E-2</v>
          </cell>
          <cell r="V10">
            <v>6.4187999999999995E-2</v>
          </cell>
          <cell r="W10">
            <v>9</v>
          </cell>
          <cell r="X10">
            <v>2032</v>
          </cell>
          <cell r="Y10">
            <v>6.6755999999999996E-2</v>
          </cell>
          <cell r="Z10">
            <v>6.6755999999999996E-2</v>
          </cell>
          <cell r="AA10">
            <v>15</v>
          </cell>
          <cell r="AC10">
            <v>2017</v>
          </cell>
          <cell r="AD10">
            <v>2021</v>
          </cell>
          <cell r="AE10">
            <v>3.5000000000000003E-2</v>
          </cell>
          <cell r="AF10">
            <v>2.8199999999999999E-2</v>
          </cell>
          <cell r="AG10">
            <v>4</v>
          </cell>
          <cell r="AH10">
            <v>2027</v>
          </cell>
          <cell r="AI10">
            <v>3.2000000000000001E-2</v>
          </cell>
          <cell r="AJ10">
            <v>3.2000000000000001E-2</v>
          </cell>
          <cell r="AK10">
            <v>10</v>
          </cell>
          <cell r="AL10">
            <v>2037</v>
          </cell>
          <cell r="AM10">
            <v>3.6200000000000003E-2</v>
          </cell>
          <cell r="AN10">
            <v>3.6200000000000003E-2</v>
          </cell>
          <cell r="AO10">
            <v>20</v>
          </cell>
          <cell r="AQ10">
            <v>2017</v>
          </cell>
          <cell r="AR10">
            <v>0.33333333333333331</v>
          </cell>
          <cell r="AS10">
            <v>0.33333333333333343</v>
          </cell>
          <cell r="AT10">
            <v>0.33333333333333331</v>
          </cell>
          <cell r="AU10">
            <v>1</v>
          </cell>
          <cell r="AW10">
            <v>2017</v>
          </cell>
          <cell r="AX10">
            <v>0.33333333333333331</v>
          </cell>
          <cell r="AY10">
            <v>0.33333333333333331</v>
          </cell>
          <cell r="AZ10">
            <v>0.33333333333333331</v>
          </cell>
          <cell r="BA10"/>
          <cell r="BB10">
            <v>1</v>
          </cell>
          <cell r="BD10">
            <v>2017</v>
          </cell>
          <cell r="BE10">
            <v>2022</v>
          </cell>
          <cell r="BF10">
            <v>0.05</v>
          </cell>
          <cell r="BG10">
            <v>5</v>
          </cell>
          <cell r="BH10">
            <v>2027</v>
          </cell>
          <cell r="BI10">
            <v>4.07067816091954E-2</v>
          </cell>
          <cell r="BJ10">
            <v>10</v>
          </cell>
          <cell r="BK10">
            <v>2047</v>
          </cell>
          <cell r="BL10">
            <v>5.39487739463601E-2</v>
          </cell>
          <cell r="BM10">
            <v>30</v>
          </cell>
          <cell r="BO10">
            <v>2017</v>
          </cell>
          <cell r="BP10">
            <v>0</v>
          </cell>
          <cell r="BQ10">
            <v>0.5</v>
          </cell>
          <cell r="BR10">
            <v>0.5</v>
          </cell>
          <cell r="BU10">
            <v>2017</v>
          </cell>
          <cell r="BV10">
            <v>2984</v>
          </cell>
        </row>
        <row r="11">
          <cell r="F11">
            <v>2018</v>
          </cell>
          <cell r="G11">
            <v>3.1800000000000002E-2</v>
          </cell>
          <cell r="H11">
            <v>259.25712630617647</v>
          </cell>
          <cell r="J11">
            <v>2018</v>
          </cell>
          <cell r="K11">
            <v>0.62389737221711716</v>
          </cell>
          <cell r="L11">
            <v>0.37610262778288284</v>
          </cell>
          <cell r="M11">
            <v>1</v>
          </cell>
          <cell r="O11">
            <v>2018</v>
          </cell>
          <cell r="P11">
            <v>2022</v>
          </cell>
          <cell r="Q11">
            <v>7.0000000000000007E-2</v>
          </cell>
          <cell r="R11">
            <v>6.0673999999999999E-2</v>
          </cell>
          <cell r="S11">
            <v>4</v>
          </cell>
          <cell r="T11">
            <v>2028</v>
          </cell>
          <cell r="U11">
            <v>0.06</v>
          </cell>
          <cell r="V11">
            <v>6.6843E-2</v>
          </cell>
          <cell r="W11">
            <v>10</v>
          </cell>
          <cell r="X11">
            <v>2032</v>
          </cell>
          <cell r="Y11">
            <v>6.6755999999999996E-2</v>
          </cell>
          <cell r="Z11">
            <v>6.8675E-2</v>
          </cell>
          <cell r="AA11">
            <v>14</v>
          </cell>
          <cell r="AC11">
            <v>2018</v>
          </cell>
          <cell r="AD11">
            <v>2023</v>
          </cell>
          <cell r="AE11">
            <v>4.7500000000000001E-2</v>
          </cell>
          <cell r="AF11">
            <v>3.07420779220779E-2</v>
          </cell>
          <cell r="AG11">
            <v>5</v>
          </cell>
          <cell r="AH11">
            <v>2027</v>
          </cell>
          <cell r="AI11">
            <v>3.2000000000000001E-2</v>
          </cell>
          <cell r="AJ11">
            <v>3.07518181818182E-2</v>
          </cell>
          <cell r="AK11">
            <v>9</v>
          </cell>
          <cell r="AL11">
            <v>2037</v>
          </cell>
          <cell r="AM11">
            <v>3.6200000000000003E-2</v>
          </cell>
          <cell r="AN11">
            <v>3.6752987012987001E-2</v>
          </cell>
          <cell r="AO11">
            <v>19</v>
          </cell>
          <cell r="AQ11">
            <v>2018</v>
          </cell>
          <cell r="AR11">
            <v>0.40543920046073667</v>
          </cell>
          <cell r="AS11">
            <v>0.32891409537339433</v>
          </cell>
          <cell r="AT11">
            <v>0.265646704165869</v>
          </cell>
          <cell r="AU11">
            <v>1</v>
          </cell>
          <cell r="AW11">
            <v>2018</v>
          </cell>
          <cell r="AX11">
            <v>0.29241104169263615</v>
          </cell>
          <cell r="AY11">
            <v>0.212275106020612</v>
          </cell>
          <cell r="AZ11">
            <v>0.49531385228675184</v>
          </cell>
          <cell r="BA11">
            <v>0</v>
          </cell>
          <cell r="BB11">
            <v>1</v>
          </cell>
          <cell r="BD11">
            <v>2018</v>
          </cell>
          <cell r="BE11">
            <v>2023</v>
          </cell>
          <cell r="BF11">
            <v>0.05</v>
          </cell>
          <cell r="BG11">
            <v>5</v>
          </cell>
          <cell r="BH11">
            <v>2028</v>
          </cell>
          <cell r="BI11">
            <v>4.0899616858237599E-2</v>
          </cell>
          <cell r="BJ11">
            <v>10</v>
          </cell>
          <cell r="BK11">
            <v>2048</v>
          </cell>
          <cell r="BL11">
            <v>5.3245555555555601E-2</v>
          </cell>
          <cell r="BM11">
            <v>30</v>
          </cell>
          <cell r="BO11">
            <v>2018</v>
          </cell>
          <cell r="BP11">
            <v>0</v>
          </cell>
          <cell r="BQ11">
            <v>0</v>
          </cell>
          <cell r="BR11">
            <v>0</v>
          </cell>
          <cell r="BU11">
            <v>2018</v>
          </cell>
          <cell r="BV11">
            <v>3249.75</v>
          </cell>
        </row>
        <row r="12">
          <cell r="F12">
            <v>2019</v>
          </cell>
          <cell r="G12">
            <v>3.8399999999999997E-2</v>
          </cell>
          <cell r="H12">
            <v>269.21259995633363</v>
          </cell>
          <cell r="J12">
            <v>2019</v>
          </cell>
          <cell r="K12">
            <v>0.755</v>
          </cell>
          <cell r="L12">
            <v>0.245</v>
          </cell>
          <cell r="M12">
            <v>1</v>
          </cell>
          <cell r="O12">
            <v>2019</v>
          </cell>
          <cell r="P12">
            <v>2024</v>
          </cell>
          <cell r="Q12">
            <v>0.1</v>
          </cell>
          <cell r="R12">
            <v>5.7123999999999994E-2</v>
          </cell>
          <cell r="S12">
            <v>5</v>
          </cell>
          <cell r="T12">
            <v>2028</v>
          </cell>
          <cell r="U12">
            <v>0.06</v>
          </cell>
          <cell r="V12">
            <v>6.4187999999999995E-2</v>
          </cell>
          <cell r="W12">
            <v>9</v>
          </cell>
          <cell r="X12">
            <v>2034</v>
          </cell>
          <cell r="Y12">
            <v>6.6755999999999996E-2</v>
          </cell>
          <cell r="Z12">
            <v>6.6755999999999996E-2</v>
          </cell>
          <cell r="AA12">
            <v>15</v>
          </cell>
          <cell r="AC12">
            <v>2019</v>
          </cell>
          <cell r="AD12">
            <v>2023</v>
          </cell>
          <cell r="AE12">
            <v>4.7500000000000001E-2</v>
          </cell>
          <cell r="AF12">
            <v>2.5047620482428146E-2</v>
          </cell>
          <cell r="AG12">
            <v>4</v>
          </cell>
          <cell r="AH12">
            <v>2029</v>
          </cell>
          <cell r="AI12">
            <v>3.189727708949408E-2</v>
          </cell>
          <cell r="AJ12">
            <v>3.189727708949408E-2</v>
          </cell>
          <cell r="AK12">
            <v>10</v>
          </cell>
          <cell r="AL12">
            <v>2039</v>
          </cell>
          <cell r="AM12">
            <v>4.6842352106952534E-2</v>
          </cell>
          <cell r="AN12">
            <v>4.6842352106952534E-2</v>
          </cell>
          <cell r="AO12">
            <v>20</v>
          </cell>
          <cell r="AQ12">
            <v>2019</v>
          </cell>
          <cell r="AR12">
            <v>0.33</v>
          </cell>
          <cell r="AS12">
            <v>0.3299999999999999</v>
          </cell>
          <cell r="AT12">
            <v>0.34</v>
          </cell>
          <cell r="AU12">
            <v>1</v>
          </cell>
          <cell r="AW12">
            <v>2019</v>
          </cell>
          <cell r="AX12">
            <v>0.25</v>
          </cell>
          <cell r="AY12">
            <v>0.25</v>
          </cell>
          <cell r="AZ12">
            <v>0.5</v>
          </cell>
          <cell r="BA12">
            <v>0</v>
          </cell>
          <cell r="BB12">
            <v>1</v>
          </cell>
          <cell r="BD12">
            <v>2019</v>
          </cell>
          <cell r="BE12">
            <v>2024</v>
          </cell>
          <cell r="BF12">
            <v>0.05</v>
          </cell>
          <cell r="BG12">
            <v>5</v>
          </cell>
          <cell r="BH12">
            <v>2029</v>
          </cell>
          <cell r="BI12">
            <v>3.5749460123004839E-2</v>
          </cell>
          <cell r="BJ12">
            <v>10</v>
          </cell>
          <cell r="BK12">
            <v>2049</v>
          </cell>
          <cell r="BL12">
            <v>3.1023183150344913E-2</v>
          </cell>
          <cell r="BM12">
            <v>30</v>
          </cell>
          <cell r="BO12">
            <v>2019</v>
          </cell>
          <cell r="BP12">
            <v>0</v>
          </cell>
          <cell r="BQ12">
            <v>0.25</v>
          </cell>
          <cell r="BR12">
            <v>0.75</v>
          </cell>
          <cell r="BU12">
            <v>2019</v>
          </cell>
          <cell r="BV12">
            <v>3277</v>
          </cell>
        </row>
        <row r="13">
          <cell r="F13">
            <v>2020</v>
          </cell>
          <cell r="G13">
            <v>3.1E-2</v>
          </cell>
          <cell r="H13">
            <v>277.55819055497994</v>
          </cell>
          <cell r="J13">
            <v>2020</v>
          </cell>
          <cell r="K13">
            <v>0.755</v>
          </cell>
          <cell r="L13">
            <v>0.245</v>
          </cell>
          <cell r="M13">
            <v>1</v>
          </cell>
          <cell r="O13">
            <v>2020</v>
          </cell>
          <cell r="P13">
            <v>2026</v>
          </cell>
          <cell r="Q13">
            <v>7.4999999999999997E-2</v>
          </cell>
          <cell r="R13">
            <v>6.0673999999999999E-2</v>
          </cell>
          <cell r="S13">
            <v>6</v>
          </cell>
          <cell r="T13">
            <v>2030</v>
          </cell>
          <cell r="U13">
            <v>7.7499999999999999E-2</v>
          </cell>
          <cell r="V13">
            <v>6.6843E-2</v>
          </cell>
          <cell r="W13">
            <v>10</v>
          </cell>
          <cell r="X13">
            <v>2034</v>
          </cell>
          <cell r="Y13">
            <v>6.6755999999999996E-2</v>
          </cell>
          <cell r="Z13">
            <v>6.8675E-2</v>
          </cell>
          <cell r="AA13">
            <v>14</v>
          </cell>
          <cell r="AC13">
            <v>2020</v>
          </cell>
          <cell r="AD13">
            <v>2025</v>
          </cell>
          <cell r="AE13">
            <v>3.5000000000000003E-2</v>
          </cell>
          <cell r="AF13">
            <v>2.8250444501548344E-2</v>
          </cell>
          <cell r="AG13">
            <v>5</v>
          </cell>
          <cell r="AH13">
            <v>2029</v>
          </cell>
          <cell r="AI13">
            <v>3.189727708949408E-2</v>
          </cell>
          <cell r="AJ13">
            <v>3.4230865434021762E-2</v>
          </cell>
          <cell r="AK13">
            <v>9</v>
          </cell>
          <cell r="AL13">
            <v>2039</v>
          </cell>
          <cell r="AM13">
            <v>4.6842352106952534E-2</v>
          </cell>
          <cell r="AN13">
            <v>4.9007380584679572E-2</v>
          </cell>
          <cell r="AO13">
            <v>19</v>
          </cell>
          <cell r="AQ13">
            <v>2020</v>
          </cell>
          <cell r="AR13">
            <v>0.33</v>
          </cell>
          <cell r="AS13">
            <v>0.3299999999999999</v>
          </cell>
          <cell r="AT13">
            <v>0.34</v>
          </cell>
          <cell r="AU13">
            <v>1</v>
          </cell>
          <cell r="AW13">
            <v>2020</v>
          </cell>
          <cell r="AX13">
            <v>0.25</v>
          </cell>
          <cell r="AY13">
            <v>0.25</v>
          </cell>
          <cell r="AZ13">
            <v>0.5</v>
          </cell>
          <cell r="BA13">
            <v>0</v>
          </cell>
          <cell r="BB13">
            <v>1</v>
          </cell>
          <cell r="BD13">
            <v>2020</v>
          </cell>
          <cell r="BE13">
            <v>2025</v>
          </cell>
          <cell r="BF13">
            <v>0.05</v>
          </cell>
          <cell r="BG13">
            <v>5</v>
          </cell>
          <cell r="BH13">
            <v>2030</v>
          </cell>
          <cell r="BI13">
            <v>3.7644446482476335E-2</v>
          </cell>
          <cell r="BJ13">
            <v>10</v>
          </cell>
          <cell r="BK13">
            <v>2050</v>
          </cell>
          <cell r="BL13">
            <v>3.3658235679976611E-2</v>
          </cell>
          <cell r="BM13">
            <v>30</v>
          </cell>
          <cell r="BO13">
            <v>2020</v>
          </cell>
          <cell r="BP13">
            <v>0</v>
          </cell>
          <cell r="BQ13">
            <v>0.25</v>
          </cell>
          <cell r="BR13">
            <v>0.75</v>
          </cell>
          <cell r="BU13">
            <v>2020</v>
          </cell>
          <cell r="BV13">
            <v>3366.787266903139</v>
          </cell>
        </row>
        <row r="14">
          <cell r="F14">
            <v>2021</v>
          </cell>
          <cell r="G14">
            <v>0.03</v>
          </cell>
          <cell r="H14">
            <v>285.88493627162933</v>
          </cell>
          <cell r="J14">
            <v>2021</v>
          </cell>
          <cell r="K14">
            <v>0.755</v>
          </cell>
          <cell r="L14">
            <v>0.245</v>
          </cell>
          <cell r="M14">
            <v>1</v>
          </cell>
          <cell r="O14">
            <v>2021</v>
          </cell>
          <cell r="P14">
            <v>2026</v>
          </cell>
          <cell r="Q14">
            <v>7.4999999999999997E-2</v>
          </cell>
          <cell r="R14">
            <v>6.4944000000000002E-2</v>
          </cell>
          <cell r="S14">
            <v>5</v>
          </cell>
          <cell r="T14">
            <v>2030</v>
          </cell>
          <cell r="U14">
            <v>7.7499999999999999E-2</v>
          </cell>
          <cell r="V14">
            <v>6.9584999999999994E-2</v>
          </cell>
          <cell r="W14">
            <v>9</v>
          </cell>
          <cell r="X14">
            <v>2036</v>
          </cell>
          <cell r="Y14">
            <v>7.0624999999999993E-2</v>
          </cell>
          <cell r="Z14">
            <v>7.0624999999999993E-2</v>
          </cell>
          <cell r="AA14">
            <v>15</v>
          </cell>
          <cell r="AC14">
            <v>2021</v>
          </cell>
          <cell r="AD14">
            <v>2025</v>
          </cell>
          <cell r="AE14">
            <v>3.5000000000000003E-2</v>
          </cell>
          <cell r="AF14">
            <v>3.2676256090730771E-2</v>
          </cell>
          <cell r="AG14">
            <v>4</v>
          </cell>
          <cell r="AH14">
            <v>2031</v>
          </cell>
          <cell r="AI14">
            <v>3.7176634049118418E-2</v>
          </cell>
          <cell r="AJ14">
            <v>3.7176634049118418E-2</v>
          </cell>
          <cell r="AK14">
            <v>10</v>
          </cell>
          <cell r="AL14">
            <v>2041</v>
          </cell>
          <cell r="AM14">
            <v>4.9791689656060178E-2</v>
          </cell>
          <cell r="AN14">
            <v>4.9791689656060178E-2</v>
          </cell>
          <cell r="AO14">
            <v>20</v>
          </cell>
          <cell r="AQ14">
            <v>2021</v>
          </cell>
          <cell r="AR14">
            <v>0.33</v>
          </cell>
          <cell r="AS14">
            <v>0.3299999999999999</v>
          </cell>
          <cell r="AT14">
            <v>0.34</v>
          </cell>
          <cell r="AU14">
            <v>1</v>
          </cell>
          <cell r="AW14">
            <v>2021</v>
          </cell>
          <cell r="AX14">
            <v>0.25</v>
          </cell>
          <cell r="AY14">
            <v>0.25</v>
          </cell>
          <cell r="AZ14">
            <v>0.5</v>
          </cell>
          <cell r="BA14">
            <v>0</v>
          </cell>
          <cell r="BB14">
            <v>1</v>
          </cell>
          <cell r="BD14">
            <v>2021</v>
          </cell>
          <cell r="BE14">
            <v>2026</v>
          </cell>
          <cell r="BF14">
            <v>0.05</v>
          </cell>
          <cell r="BG14">
            <v>5</v>
          </cell>
          <cell r="BH14">
            <v>2031</v>
          </cell>
          <cell r="BI14">
            <v>3.9138916746351837E-2</v>
          </cell>
          <cell r="BJ14">
            <v>10</v>
          </cell>
          <cell r="BK14">
            <v>2051</v>
          </cell>
          <cell r="BL14">
            <v>3.5914266718930055E-2</v>
          </cell>
          <cell r="BM14">
            <v>30</v>
          </cell>
          <cell r="BO14">
            <v>2021</v>
          </cell>
          <cell r="BP14">
            <v>0</v>
          </cell>
          <cell r="BQ14">
            <v>0.25</v>
          </cell>
          <cell r="BR14">
            <v>0.75</v>
          </cell>
          <cell r="BU14">
            <v>2021</v>
          </cell>
          <cell r="BV14">
            <v>3422.0025780803503</v>
          </cell>
        </row>
        <row r="15">
          <cell r="F15">
            <v>2022</v>
          </cell>
          <cell r="G15">
            <v>0.03</v>
          </cell>
          <cell r="H15">
            <v>294.46148435977824</v>
          </cell>
          <cell r="J15">
            <v>2022</v>
          </cell>
          <cell r="K15">
            <v>0.755</v>
          </cell>
          <cell r="L15">
            <v>0.245</v>
          </cell>
          <cell r="M15">
            <v>1</v>
          </cell>
          <cell r="O15">
            <v>2022</v>
          </cell>
          <cell r="P15">
            <v>2026</v>
          </cell>
          <cell r="Q15">
            <v>7.4999999999999997E-2</v>
          </cell>
          <cell r="R15">
            <v>6.8865999999999997E-2</v>
          </cell>
          <cell r="S15">
            <v>4</v>
          </cell>
          <cell r="T15">
            <v>2032</v>
          </cell>
          <cell r="U15">
            <v>6.6755999999999996E-2</v>
          </cell>
          <cell r="V15">
            <v>7.1788000000000005E-2</v>
          </cell>
          <cell r="W15">
            <v>10</v>
          </cell>
          <cell r="X15">
            <v>2036</v>
          </cell>
          <cell r="Y15">
            <v>7.0624999999999993E-2</v>
          </cell>
          <cell r="Z15">
            <v>7.2335999999999998E-2</v>
          </cell>
          <cell r="AA15">
            <v>14</v>
          </cell>
          <cell r="AC15">
            <v>2022</v>
          </cell>
          <cell r="AD15">
            <v>2027</v>
          </cell>
          <cell r="AE15">
            <v>3.2000000000000001E-2</v>
          </cell>
          <cell r="AF15">
            <v>3.6751479301571521E-2</v>
          </cell>
          <cell r="AG15">
            <v>5</v>
          </cell>
          <cell r="AH15">
            <v>2031</v>
          </cell>
          <cell r="AI15">
            <v>3.7176634049118418E-2</v>
          </cell>
          <cell r="AJ15">
            <v>3.9585686604001413E-2</v>
          </cell>
          <cell r="AK15">
            <v>9</v>
          </cell>
          <cell r="AL15">
            <v>2041</v>
          </cell>
          <cell r="AM15">
            <v>4.9791689656060178E-2</v>
          </cell>
          <cell r="AN15">
            <v>5.299411116857744E-2</v>
          </cell>
          <cell r="AO15">
            <v>19</v>
          </cell>
          <cell r="AQ15">
            <v>2022</v>
          </cell>
          <cell r="AR15">
            <v>0.33</v>
          </cell>
          <cell r="AS15">
            <v>0.3299999999999999</v>
          </cell>
          <cell r="AT15">
            <v>0.34</v>
          </cell>
          <cell r="AU15">
            <v>1</v>
          </cell>
          <cell r="AW15">
            <v>2022</v>
          </cell>
          <cell r="AX15">
            <v>0.25</v>
          </cell>
          <cell r="AY15">
            <v>0.25</v>
          </cell>
          <cell r="AZ15">
            <v>0.5</v>
          </cell>
          <cell r="BA15">
            <v>0</v>
          </cell>
          <cell r="BB15">
            <v>1</v>
          </cell>
          <cell r="BD15">
            <v>2022</v>
          </cell>
          <cell r="BE15">
            <v>2027</v>
          </cell>
          <cell r="BF15">
            <v>0.05</v>
          </cell>
          <cell r="BG15">
            <v>5</v>
          </cell>
          <cell r="BH15">
            <v>2032</v>
          </cell>
          <cell r="BI15">
            <v>4.0610617778354952E-2</v>
          </cell>
          <cell r="BJ15">
            <v>10</v>
          </cell>
          <cell r="BK15">
            <v>2052</v>
          </cell>
          <cell r="BL15">
            <v>3.8018069919099728E-2</v>
          </cell>
          <cell r="BM15">
            <v>30</v>
          </cell>
          <cell r="BO15">
            <v>2022</v>
          </cell>
          <cell r="BP15">
            <v>0</v>
          </cell>
          <cell r="BQ15">
            <v>0.25</v>
          </cell>
          <cell r="BR15">
            <v>0.75</v>
          </cell>
          <cell r="BU15">
            <v>2022</v>
          </cell>
          <cell r="BV15">
            <v>3478.1234203608678</v>
          </cell>
        </row>
        <row r="16">
          <cell r="F16">
            <v>2023</v>
          </cell>
          <cell r="G16">
            <v>0.03</v>
          </cell>
          <cell r="H16">
            <v>303.29532889057157</v>
          </cell>
          <cell r="J16">
            <v>2023</v>
          </cell>
          <cell r="K16">
            <v>0.755</v>
          </cell>
          <cell r="L16">
            <v>0.245</v>
          </cell>
          <cell r="M16">
            <v>1</v>
          </cell>
          <cell r="O16">
            <v>2023</v>
          </cell>
          <cell r="P16">
            <v>2028</v>
          </cell>
          <cell r="Q16">
            <v>0.06</v>
          </cell>
          <cell r="R16">
            <v>7.3021000000000003E-2</v>
          </cell>
          <cell r="S16">
            <v>5</v>
          </cell>
          <cell r="T16">
            <v>2032</v>
          </cell>
          <cell r="U16">
            <v>6.6755999999999996E-2</v>
          </cell>
          <cell r="V16">
            <v>7.4162000000000006E-2</v>
          </cell>
          <cell r="W16">
            <v>9</v>
          </cell>
          <cell r="X16">
            <v>2038</v>
          </cell>
          <cell r="Y16">
            <v>7.4181999999999998E-2</v>
          </cell>
          <cell r="Z16">
            <v>7.4181999999999998E-2</v>
          </cell>
          <cell r="AA16">
            <v>15</v>
          </cell>
          <cell r="AC16">
            <v>2023</v>
          </cell>
          <cell r="AD16">
            <v>2027</v>
          </cell>
          <cell r="AE16">
            <v>3.2000000000000001E-2</v>
          </cell>
          <cell r="AF16">
            <v>4.079565645668537E-2</v>
          </cell>
          <cell r="AG16">
            <v>4</v>
          </cell>
          <cell r="AH16">
            <v>2033</v>
          </cell>
          <cell r="AI16">
            <v>0.03</v>
          </cell>
          <cell r="AJ16">
            <v>4.1902389543938323E-2</v>
          </cell>
          <cell r="AK16">
            <v>10</v>
          </cell>
          <cell r="AL16">
            <v>2043</v>
          </cell>
          <cell r="AM16">
            <v>4.4777279627432609E-2</v>
          </cell>
          <cell r="AN16">
            <v>4.4777279627432609E-2</v>
          </cell>
          <cell r="AO16">
            <v>20</v>
          </cell>
          <cell r="AQ16">
            <v>2023</v>
          </cell>
          <cell r="AR16">
            <v>0.33</v>
          </cell>
          <cell r="AS16">
            <v>0.3299999999999999</v>
          </cell>
          <cell r="AT16">
            <v>0.34</v>
          </cell>
          <cell r="AU16">
            <v>1</v>
          </cell>
          <cell r="AW16">
            <v>2023</v>
          </cell>
          <cell r="AX16">
            <v>0.25</v>
          </cell>
          <cell r="AY16">
            <v>0.25</v>
          </cell>
          <cell r="AZ16">
            <v>0.5</v>
          </cell>
          <cell r="BA16">
            <v>0</v>
          </cell>
          <cell r="BB16">
            <v>1</v>
          </cell>
          <cell r="BD16">
            <v>2023</v>
          </cell>
          <cell r="BE16">
            <v>2028</v>
          </cell>
          <cell r="BF16">
            <v>0.05</v>
          </cell>
          <cell r="BG16">
            <v>5</v>
          </cell>
          <cell r="BH16">
            <v>2033</v>
          </cell>
          <cell r="BI16">
            <v>4.0891596962490784E-2</v>
          </cell>
          <cell r="BJ16">
            <v>10</v>
          </cell>
          <cell r="BK16">
            <v>2053</v>
          </cell>
          <cell r="BL16">
            <v>3.8941737700999735E-2</v>
          </cell>
          <cell r="BM16">
            <v>30</v>
          </cell>
          <cell r="BO16">
            <v>2023</v>
          </cell>
          <cell r="BP16">
            <v>0</v>
          </cell>
          <cell r="BQ16">
            <v>0.25</v>
          </cell>
          <cell r="BR16">
            <v>0.75</v>
          </cell>
          <cell r="BU16">
            <v>2023</v>
          </cell>
          <cell r="BV16">
            <v>3535.164644454786</v>
          </cell>
        </row>
        <row r="17">
          <cell r="F17">
            <v>2024</v>
          </cell>
          <cell r="G17">
            <v>0.03</v>
          </cell>
          <cell r="H17">
            <v>312.3941887572887</v>
          </cell>
          <cell r="J17">
            <v>2024</v>
          </cell>
          <cell r="K17">
            <v>0.755</v>
          </cell>
          <cell r="L17">
            <v>0.245</v>
          </cell>
          <cell r="M17">
            <v>1</v>
          </cell>
          <cell r="O17">
            <v>2024</v>
          </cell>
          <cell r="P17">
            <v>2028</v>
          </cell>
          <cell r="Q17">
            <v>0.06</v>
          </cell>
          <cell r="R17">
            <v>7.3577400000000001E-2</v>
          </cell>
          <cell r="S17">
            <v>4</v>
          </cell>
          <cell r="T17">
            <v>2034</v>
          </cell>
          <cell r="U17">
            <v>6.6755999999999996E-2</v>
          </cell>
          <cell r="V17">
            <v>7.4362999999999999E-2</v>
          </cell>
          <cell r="W17">
            <v>10</v>
          </cell>
          <cell r="X17">
            <v>2038</v>
          </cell>
          <cell r="Y17">
            <v>7.4181999999999998E-2</v>
          </cell>
          <cell r="Z17">
            <v>7.4340000000000003E-2</v>
          </cell>
          <cell r="AA17">
            <v>14</v>
          </cell>
          <cell r="AC17">
            <v>2024</v>
          </cell>
          <cell r="AD17">
            <v>2029</v>
          </cell>
          <cell r="AE17">
            <v>3.189727708949408E-2</v>
          </cell>
          <cell r="AF17">
            <v>4.1087444858082023E-2</v>
          </cell>
          <cell r="AG17">
            <v>5</v>
          </cell>
          <cell r="AH17">
            <v>2033</v>
          </cell>
          <cell r="AI17">
            <v>0.03</v>
          </cell>
          <cell r="AJ17">
            <v>4.1849270038716968E-2</v>
          </cell>
          <cell r="AK17">
            <v>9</v>
          </cell>
          <cell r="AL17">
            <v>2043</v>
          </cell>
          <cell r="AM17">
            <v>4.4777279627432609E-2</v>
          </cell>
          <cell r="AN17">
            <v>4.4028689035987334E-2</v>
          </cell>
          <cell r="AO17">
            <v>19</v>
          </cell>
          <cell r="AQ17">
            <v>2024</v>
          </cell>
          <cell r="AR17">
            <v>0.33</v>
          </cell>
          <cell r="AS17">
            <v>0.3299999999999999</v>
          </cell>
          <cell r="AT17">
            <v>0.34</v>
          </cell>
          <cell r="AU17">
            <v>1</v>
          </cell>
          <cell r="AW17">
            <v>2024</v>
          </cell>
          <cell r="AX17">
            <v>0.25</v>
          </cell>
          <cell r="AY17">
            <v>0.25</v>
          </cell>
          <cell r="AZ17">
            <v>0.5</v>
          </cell>
          <cell r="BA17">
            <v>0</v>
          </cell>
          <cell r="BB17">
            <v>1</v>
          </cell>
          <cell r="BD17">
            <v>2024</v>
          </cell>
          <cell r="BE17">
            <v>2029</v>
          </cell>
          <cell r="BF17">
            <v>0.05</v>
          </cell>
          <cell r="BG17">
            <v>5</v>
          </cell>
          <cell r="BH17">
            <v>2034</v>
          </cell>
          <cell r="BI17">
            <v>4.2125713801857367E-2</v>
          </cell>
          <cell r="BJ17">
            <v>10</v>
          </cell>
          <cell r="BK17">
            <v>2054</v>
          </cell>
          <cell r="BL17">
            <v>4.0498950943228085E-2</v>
          </cell>
          <cell r="BM17">
            <v>30</v>
          </cell>
          <cell r="BO17">
            <v>2024</v>
          </cell>
          <cell r="BP17">
            <v>0</v>
          </cell>
          <cell r="BQ17">
            <v>0.25</v>
          </cell>
          <cell r="BR17">
            <v>0.75</v>
          </cell>
          <cell r="BU17">
            <v>2024</v>
          </cell>
          <cell r="BV17">
            <v>3593.1413446238444</v>
          </cell>
        </row>
        <row r="18">
          <cell r="F18">
            <v>2025</v>
          </cell>
          <cell r="G18">
            <v>0.03</v>
          </cell>
          <cell r="H18">
            <v>321.76601442000737</v>
          </cell>
          <cell r="J18">
            <v>2025</v>
          </cell>
          <cell r="K18">
            <v>0.755</v>
          </cell>
          <cell r="L18">
            <v>0.245</v>
          </cell>
          <cell r="M18">
            <v>1</v>
          </cell>
          <cell r="O18">
            <v>2025</v>
          </cell>
          <cell r="P18">
            <v>2030</v>
          </cell>
          <cell r="Q18">
            <v>7.7499999999999999E-2</v>
          </cell>
          <cell r="R18">
            <v>7.41338E-2</v>
          </cell>
          <cell r="S18">
            <v>5</v>
          </cell>
          <cell r="T18">
            <v>2034</v>
          </cell>
          <cell r="U18">
            <v>6.6755999999999996E-2</v>
          </cell>
          <cell r="V18">
            <v>7.4564000000000005E-2</v>
          </cell>
          <cell r="W18">
            <v>9</v>
          </cell>
          <cell r="X18">
            <v>2040</v>
          </cell>
          <cell r="Y18">
            <v>7.4497999999999995E-2</v>
          </cell>
          <cell r="Z18">
            <v>7.4497999999999995E-2</v>
          </cell>
          <cell r="AA18">
            <v>15</v>
          </cell>
          <cell r="AC18">
            <v>2025</v>
          </cell>
          <cell r="AD18">
            <v>2029</v>
          </cell>
          <cell r="AE18">
            <v>3.189727708949408E-2</v>
          </cell>
          <cell r="AF18">
            <v>4.1112307615223109E-2</v>
          </cell>
          <cell r="AG18">
            <v>4</v>
          </cell>
          <cell r="AH18">
            <v>2035</v>
          </cell>
          <cell r="AI18">
            <v>4.7500000000000001E-2</v>
          </cell>
          <cell r="AJ18">
            <v>4.152928221814145E-2</v>
          </cell>
          <cell r="AK18">
            <v>10</v>
          </cell>
          <cell r="AL18">
            <v>2045</v>
          </cell>
          <cell r="AM18">
            <v>4.3013180928317407E-2</v>
          </cell>
          <cell r="AN18">
            <v>4.3013180928317407E-2</v>
          </cell>
          <cell r="AO18">
            <v>20</v>
          </cell>
          <cell r="AQ18">
            <v>2025</v>
          </cell>
          <cell r="AR18">
            <v>0.33</v>
          </cell>
          <cell r="AS18">
            <v>0.3299999999999999</v>
          </cell>
          <cell r="AT18">
            <v>0.34</v>
          </cell>
          <cell r="AU18">
            <v>1</v>
          </cell>
          <cell r="AW18">
            <v>2025</v>
          </cell>
          <cell r="AX18">
            <v>0.25</v>
          </cell>
          <cell r="AY18">
            <v>0.25</v>
          </cell>
          <cell r="AZ18">
            <v>0.5</v>
          </cell>
          <cell r="BA18">
            <v>0</v>
          </cell>
          <cell r="BB18">
            <v>1</v>
          </cell>
          <cell r="BD18">
            <v>2025</v>
          </cell>
          <cell r="BE18">
            <v>2030</v>
          </cell>
          <cell r="BF18">
            <v>0.05</v>
          </cell>
          <cell r="BG18">
            <v>5</v>
          </cell>
          <cell r="BH18">
            <v>2035</v>
          </cell>
          <cell r="BI18">
            <v>4.3627618698792503E-2</v>
          </cell>
          <cell r="BJ18">
            <v>10</v>
          </cell>
          <cell r="BK18">
            <v>2055</v>
          </cell>
          <cell r="BL18">
            <v>4.2324234618272838E-2</v>
          </cell>
          <cell r="BM18">
            <v>30</v>
          </cell>
          <cell r="BO18">
            <v>2025</v>
          </cell>
          <cell r="BP18">
            <v>0</v>
          </cell>
          <cell r="BQ18">
            <v>0.25</v>
          </cell>
          <cell r="BR18">
            <v>0.75</v>
          </cell>
          <cell r="BU18">
            <v>2025</v>
          </cell>
          <cell r="BV18">
            <v>3652.0688626756755</v>
          </cell>
        </row>
        <row r="19">
          <cell r="F19">
            <v>2026</v>
          </cell>
          <cell r="G19">
            <v>0.03</v>
          </cell>
          <cell r="H19">
            <v>331.41899485260757</v>
          </cell>
          <cell r="J19">
            <v>2026</v>
          </cell>
          <cell r="K19">
            <v>0.755</v>
          </cell>
          <cell r="L19">
            <v>0.245</v>
          </cell>
          <cell r="M19">
            <v>1</v>
          </cell>
          <cell r="O19">
            <v>2026</v>
          </cell>
          <cell r="P19">
            <v>2030</v>
          </cell>
          <cell r="Q19">
            <v>7.7499999999999999E-2</v>
          </cell>
          <cell r="R19">
            <v>7.4690199999999998E-2</v>
          </cell>
          <cell r="S19">
            <v>4</v>
          </cell>
          <cell r="T19">
            <v>2036</v>
          </cell>
          <cell r="U19">
            <v>7.0624999999999993E-2</v>
          </cell>
          <cell r="V19">
            <v>7.4764999999999998E-2</v>
          </cell>
          <cell r="W19">
            <v>10</v>
          </cell>
          <cell r="X19">
            <v>2040</v>
          </cell>
          <cell r="Y19">
            <v>7.4497999999999995E-2</v>
          </cell>
          <cell r="Z19">
            <v>7.4656E-2</v>
          </cell>
          <cell r="AA19">
            <v>14</v>
          </cell>
          <cell r="AC19">
            <v>2026</v>
          </cell>
          <cell r="AD19">
            <v>2031</v>
          </cell>
          <cell r="AE19">
            <v>3.7176634049118418E-2</v>
          </cell>
          <cell r="AF19">
            <v>4.0983406810294776E-2</v>
          </cell>
          <cell r="AG19">
            <v>5</v>
          </cell>
          <cell r="AH19">
            <v>2035</v>
          </cell>
          <cell r="AI19">
            <v>4.7500000000000001E-2</v>
          </cell>
          <cell r="AJ19">
            <v>4.1055860768495434E-2</v>
          </cell>
          <cell r="AK19">
            <v>9</v>
          </cell>
          <cell r="AL19">
            <v>2045</v>
          </cell>
          <cell r="AM19">
            <v>4.3013180928317407E-2</v>
          </cell>
          <cell r="AN19">
            <v>4.1844809689502771E-2</v>
          </cell>
          <cell r="AO19">
            <v>19</v>
          </cell>
          <cell r="AQ19">
            <v>2026</v>
          </cell>
          <cell r="AR19">
            <v>0.33</v>
          </cell>
          <cell r="AS19">
            <v>0.3299999999999999</v>
          </cell>
          <cell r="AT19">
            <v>0.34</v>
          </cell>
          <cell r="AU19">
            <v>1</v>
          </cell>
          <cell r="AW19">
            <v>2026</v>
          </cell>
          <cell r="AX19">
            <v>0.25</v>
          </cell>
          <cell r="AY19">
            <v>0.25</v>
          </cell>
          <cell r="AZ19">
            <v>0.5</v>
          </cell>
          <cell r="BA19">
            <v>0</v>
          </cell>
          <cell r="BB19">
            <v>1</v>
          </cell>
          <cell r="BD19">
            <v>2026</v>
          </cell>
          <cell r="BE19">
            <v>2031</v>
          </cell>
          <cell r="BF19">
            <v>0.05</v>
          </cell>
          <cell r="BG19">
            <v>5</v>
          </cell>
          <cell r="BH19">
            <v>2036</v>
          </cell>
          <cell r="BI19">
            <v>4.5284805586109922E-2</v>
          </cell>
          <cell r="BJ19">
            <v>10</v>
          </cell>
          <cell r="BK19">
            <v>2056</v>
          </cell>
          <cell r="BL19">
            <v>4.4305438250216378E-2</v>
          </cell>
          <cell r="BM19">
            <v>30</v>
          </cell>
          <cell r="BO19">
            <v>2026</v>
          </cell>
          <cell r="BP19">
            <v>0</v>
          </cell>
          <cell r="BQ19">
            <v>0.25</v>
          </cell>
          <cell r="BR19">
            <v>0.75</v>
          </cell>
          <cell r="BU19">
            <v>2026</v>
          </cell>
          <cell r="BV19">
            <v>3711.9627920235566</v>
          </cell>
        </row>
        <row r="20">
          <cell r="F20">
            <v>2027</v>
          </cell>
          <cell r="G20">
            <v>0.03</v>
          </cell>
          <cell r="H20">
            <v>341.36156469818582</v>
          </cell>
          <cell r="J20">
            <v>2027</v>
          </cell>
          <cell r="K20">
            <v>0.755</v>
          </cell>
          <cell r="L20">
            <v>0.245</v>
          </cell>
          <cell r="M20">
            <v>1</v>
          </cell>
          <cell r="O20">
            <v>2027</v>
          </cell>
          <cell r="P20">
            <v>2032</v>
          </cell>
          <cell r="Q20">
            <v>6.6755999999999996E-2</v>
          </cell>
          <cell r="R20">
            <v>7.5246599999999997E-2</v>
          </cell>
          <cell r="S20">
            <v>5</v>
          </cell>
          <cell r="T20">
            <v>2036</v>
          </cell>
          <cell r="U20">
            <v>7.0624999999999993E-2</v>
          </cell>
          <cell r="V20">
            <v>7.4966000000000005E-2</v>
          </cell>
          <cell r="W20">
            <v>9</v>
          </cell>
          <cell r="X20">
            <v>2042</v>
          </cell>
          <cell r="Y20">
            <v>7.4813999999999992E-2</v>
          </cell>
          <cell r="Z20">
            <v>7.4813999999999992E-2</v>
          </cell>
          <cell r="AA20">
            <v>15</v>
          </cell>
          <cell r="AC20">
            <v>2027</v>
          </cell>
          <cell r="AD20">
            <v>2031</v>
          </cell>
          <cell r="AE20">
            <v>3.7176634049118418E-2</v>
          </cell>
          <cell r="AF20">
            <v>4.0723506279767063E-2</v>
          </cell>
          <cell r="AG20">
            <v>4</v>
          </cell>
          <cell r="AH20">
            <v>2037</v>
          </cell>
          <cell r="AI20">
            <v>3.6200000000000003E-2</v>
          </cell>
          <cell r="AJ20">
            <v>4.0451915543407546E-2</v>
          </cell>
          <cell r="AK20">
            <v>10</v>
          </cell>
          <cell r="AL20">
            <v>2047</v>
          </cell>
          <cell r="AM20">
            <v>4.0546793734777209E-2</v>
          </cell>
          <cell r="AN20">
            <v>4.0546793734777209E-2</v>
          </cell>
          <cell r="AO20">
            <v>20</v>
          </cell>
          <cell r="AQ20">
            <v>2027</v>
          </cell>
          <cell r="AR20">
            <v>0.33</v>
          </cell>
          <cell r="AS20">
            <v>0.3299999999999999</v>
          </cell>
          <cell r="AT20">
            <v>0.34</v>
          </cell>
          <cell r="AU20">
            <v>1</v>
          </cell>
          <cell r="AW20">
            <v>2027</v>
          </cell>
          <cell r="AX20">
            <v>0.25</v>
          </cell>
          <cell r="AY20">
            <v>0.25</v>
          </cell>
          <cell r="AZ20">
            <v>0.5</v>
          </cell>
          <cell r="BA20">
            <v>0</v>
          </cell>
          <cell r="BB20">
            <v>1</v>
          </cell>
          <cell r="BD20">
            <v>2027</v>
          </cell>
          <cell r="BE20">
            <v>2032</v>
          </cell>
          <cell r="BF20">
            <v>0.05</v>
          </cell>
          <cell r="BG20">
            <v>5</v>
          </cell>
          <cell r="BH20">
            <v>2037</v>
          </cell>
          <cell r="BI20">
            <v>4.4606983600627093E-2</v>
          </cell>
          <cell r="BJ20">
            <v>10</v>
          </cell>
          <cell r="BK20">
            <v>2057</v>
          </cell>
          <cell r="BL20">
            <v>4.3953972423421028E-2</v>
          </cell>
          <cell r="BM20">
            <v>30</v>
          </cell>
          <cell r="BO20">
            <v>2027</v>
          </cell>
          <cell r="BP20">
            <v>0</v>
          </cell>
          <cell r="BQ20">
            <v>0.25</v>
          </cell>
          <cell r="BR20">
            <v>0.75</v>
          </cell>
          <cell r="BU20">
            <v>2027</v>
          </cell>
          <cell r="BV20">
            <v>3772.838981812743</v>
          </cell>
        </row>
        <row r="21">
          <cell r="F21">
            <v>2028</v>
          </cell>
          <cell r="G21">
            <v>0.03</v>
          </cell>
          <cell r="H21">
            <v>351.60241163913139</v>
          </cell>
          <cell r="J21">
            <v>2028</v>
          </cell>
          <cell r="K21">
            <v>0.755</v>
          </cell>
          <cell r="L21">
            <v>0.245</v>
          </cell>
          <cell r="M21">
            <v>1</v>
          </cell>
          <cell r="O21">
            <v>2028</v>
          </cell>
          <cell r="P21">
            <v>2032</v>
          </cell>
          <cell r="Q21">
            <v>6.6755999999999996E-2</v>
          </cell>
          <cell r="R21">
            <v>7.5803000000000009E-2</v>
          </cell>
          <cell r="S21">
            <v>4</v>
          </cell>
          <cell r="T21">
            <v>2038</v>
          </cell>
          <cell r="U21">
            <v>7.4181999999999998E-2</v>
          </cell>
          <cell r="V21">
            <v>7.5166999999999998E-2</v>
          </cell>
          <cell r="W21">
            <v>10</v>
          </cell>
          <cell r="X21">
            <v>2042</v>
          </cell>
          <cell r="Y21">
            <v>7.4813999999999992E-2</v>
          </cell>
          <cell r="Z21">
            <v>7.4971999999999997E-2</v>
          </cell>
          <cell r="AA21">
            <v>14</v>
          </cell>
          <cell r="AC21">
            <v>2028</v>
          </cell>
          <cell r="AD21">
            <v>2033</v>
          </cell>
          <cell r="AE21">
            <v>0.03</v>
          </cell>
          <cell r="AF21">
            <v>4.0407428355901498E-2</v>
          </cell>
          <cell r="AG21">
            <v>5</v>
          </cell>
          <cell r="AH21">
            <v>2037</v>
          </cell>
          <cell r="AI21">
            <v>3.6200000000000003E-2</v>
          </cell>
          <cell r="AJ21">
            <v>3.9792353733099306E-2</v>
          </cell>
          <cell r="AK21">
            <v>9</v>
          </cell>
          <cell r="AL21">
            <v>2047</v>
          </cell>
          <cell r="AM21">
            <v>4.0546793734777209E-2</v>
          </cell>
          <cell r="AN21">
            <v>3.9194257609343364E-2</v>
          </cell>
          <cell r="AO21">
            <v>19</v>
          </cell>
          <cell r="AQ21">
            <v>2028</v>
          </cell>
          <cell r="AR21">
            <v>0.33</v>
          </cell>
          <cell r="AS21">
            <v>0.3299999999999999</v>
          </cell>
          <cell r="AT21">
            <v>0.34</v>
          </cell>
          <cell r="AU21">
            <v>1</v>
          </cell>
          <cell r="AW21">
            <v>2028</v>
          </cell>
          <cell r="AX21">
            <v>0.25</v>
          </cell>
          <cell r="AY21">
            <v>0.25</v>
          </cell>
          <cell r="AZ21">
            <v>0.5</v>
          </cell>
          <cell r="BA21">
            <v>0</v>
          </cell>
          <cell r="BB21">
            <v>1</v>
          </cell>
          <cell r="BD21">
            <v>2028</v>
          </cell>
          <cell r="BE21">
            <v>2033</v>
          </cell>
          <cell r="BF21">
            <v>0.05</v>
          </cell>
          <cell r="BG21">
            <v>5</v>
          </cell>
          <cell r="BH21">
            <v>2038</v>
          </cell>
          <cell r="BI21">
            <v>4.4910321087124228E-2</v>
          </cell>
          <cell r="BJ21">
            <v>10</v>
          </cell>
          <cell r="BK21">
            <v>2058</v>
          </cell>
          <cell r="BL21">
            <v>4.4908290317209776E-2</v>
          </cell>
          <cell r="BM21">
            <v>30</v>
          </cell>
          <cell r="BO21">
            <v>2028</v>
          </cell>
          <cell r="BP21">
            <v>0</v>
          </cell>
          <cell r="BQ21">
            <v>0.25</v>
          </cell>
          <cell r="BR21">
            <v>0.75</v>
          </cell>
          <cell r="BU21">
            <v>2028</v>
          </cell>
          <cell r="BV21">
            <v>3834.7135411144718</v>
          </cell>
        </row>
        <row r="22">
          <cell r="F22">
            <v>2029</v>
          </cell>
          <cell r="G22">
            <v>0.03</v>
          </cell>
          <cell r="H22">
            <v>362.15048398830533</v>
          </cell>
          <cell r="J22">
            <v>2029</v>
          </cell>
          <cell r="K22">
            <v>0.755</v>
          </cell>
          <cell r="L22">
            <v>0.245</v>
          </cell>
          <cell r="M22">
            <v>1</v>
          </cell>
          <cell r="O22">
            <v>2029</v>
          </cell>
          <cell r="P22">
            <v>2034</v>
          </cell>
          <cell r="Q22">
            <v>6.6755999999999996E-2</v>
          </cell>
          <cell r="R22">
            <v>7.5493599999999994E-2</v>
          </cell>
          <cell r="S22">
            <v>5</v>
          </cell>
          <cell r="T22">
            <v>2038</v>
          </cell>
          <cell r="U22">
            <v>7.4181999999999998E-2</v>
          </cell>
          <cell r="V22">
            <v>7.4987999999999999E-2</v>
          </cell>
          <cell r="W22">
            <v>9</v>
          </cell>
          <cell r="X22">
            <v>2044</v>
          </cell>
          <cell r="Y22">
            <v>7.4831000000000009E-2</v>
          </cell>
          <cell r="Z22">
            <v>7.4831000000000009E-2</v>
          </cell>
          <cell r="AA22">
            <v>15</v>
          </cell>
          <cell r="AC22">
            <v>2029</v>
          </cell>
          <cell r="AD22">
            <v>2033</v>
          </cell>
          <cell r="AE22">
            <v>0.03</v>
          </cell>
          <cell r="AF22">
            <v>3.9232728559843499E-2</v>
          </cell>
          <cell r="AG22">
            <v>4</v>
          </cell>
          <cell r="AH22">
            <v>2039</v>
          </cell>
          <cell r="AI22">
            <v>4.6842352106952534E-2</v>
          </cell>
          <cell r="AJ22">
            <v>3.8744175148126558E-2</v>
          </cell>
          <cell r="AK22">
            <v>10</v>
          </cell>
          <cell r="AL22">
            <v>2049</v>
          </cell>
          <cell r="AM22">
            <v>3.8274408080686939E-2</v>
          </cell>
          <cell r="AN22">
            <v>3.8274408080686939E-2</v>
          </cell>
          <cell r="AO22">
            <v>20</v>
          </cell>
          <cell r="AQ22">
            <v>2029</v>
          </cell>
          <cell r="AR22">
            <v>0.33</v>
          </cell>
          <cell r="AS22">
            <v>0.3299999999999999</v>
          </cell>
          <cell r="AT22">
            <v>0.34</v>
          </cell>
          <cell r="AU22">
            <v>1</v>
          </cell>
          <cell r="AW22">
            <v>2029</v>
          </cell>
          <cell r="AX22">
            <v>0.25</v>
          </cell>
          <cell r="AY22">
            <v>0.25</v>
          </cell>
          <cell r="AZ22">
            <v>0.5</v>
          </cell>
          <cell r="BA22">
            <v>0</v>
          </cell>
          <cell r="BB22">
            <v>1</v>
          </cell>
          <cell r="BD22">
            <v>2029</v>
          </cell>
          <cell r="BE22">
            <v>2034</v>
          </cell>
          <cell r="BF22">
            <v>0.05</v>
          </cell>
          <cell r="BG22">
            <v>5</v>
          </cell>
          <cell r="BH22">
            <v>2039</v>
          </cell>
          <cell r="BI22">
            <v>4.5803601477784062E-2</v>
          </cell>
          <cell r="BJ22">
            <v>10</v>
          </cell>
          <cell r="BK22">
            <v>2059</v>
          </cell>
          <cell r="BL22">
            <v>4.580110703816942E-2</v>
          </cell>
          <cell r="BM22">
            <v>30</v>
          </cell>
          <cell r="BO22">
            <v>2029</v>
          </cell>
          <cell r="BP22">
            <v>0</v>
          </cell>
          <cell r="BQ22">
            <v>0.25</v>
          </cell>
          <cell r="BR22">
            <v>0.75</v>
          </cell>
          <cell r="BU22">
            <v>2029</v>
          </cell>
          <cell r="BV22">
            <v>3897.6028431887489</v>
          </cell>
        </row>
        <row r="23">
          <cell r="F23">
            <v>2030</v>
          </cell>
          <cell r="G23">
            <v>0.03</v>
          </cell>
          <cell r="H23">
            <v>373.01499850795449</v>
          </cell>
          <cell r="J23">
            <v>2030</v>
          </cell>
          <cell r="K23">
            <v>0.755</v>
          </cell>
          <cell r="L23">
            <v>0.245</v>
          </cell>
          <cell r="M23">
            <v>1</v>
          </cell>
          <cell r="O23">
            <v>2030</v>
          </cell>
          <cell r="P23">
            <v>2034</v>
          </cell>
          <cell r="Q23">
            <v>6.6755999999999996E-2</v>
          </cell>
          <cell r="R23">
            <v>7.5184199999999993E-2</v>
          </cell>
          <cell r="S23">
            <v>4</v>
          </cell>
          <cell r="T23">
            <v>2040</v>
          </cell>
          <cell r="U23">
            <v>7.4497999999999995E-2</v>
          </cell>
          <cell r="V23">
            <v>7.4987999999999999E-2</v>
          </cell>
          <cell r="W23">
            <v>10</v>
          </cell>
          <cell r="X23">
            <v>2044</v>
          </cell>
          <cell r="Y23">
            <v>7.4831000000000009E-2</v>
          </cell>
          <cell r="Z23">
            <v>7.4690000000000006E-2</v>
          </cell>
          <cell r="AA23">
            <v>14</v>
          </cell>
          <cell r="AC23">
            <v>2030</v>
          </cell>
          <cell r="AD23">
            <v>2035</v>
          </cell>
          <cell r="AE23">
            <v>4.7500000000000001E-2</v>
          </cell>
          <cell r="AF23">
            <v>3.8107884448454143E-2</v>
          </cell>
          <cell r="AG23">
            <v>5</v>
          </cell>
          <cell r="AH23">
            <v>2039</v>
          </cell>
          <cell r="AI23">
            <v>4.6842352106952534E-2</v>
          </cell>
          <cell r="AJ23">
            <v>3.7745622727862305E-2</v>
          </cell>
          <cell r="AK23">
            <v>9</v>
          </cell>
          <cell r="AL23">
            <v>2049</v>
          </cell>
          <cell r="AM23">
            <v>3.8274408080686939E-2</v>
          </cell>
          <cell r="AN23">
            <v>3.7198312909362485E-2</v>
          </cell>
          <cell r="AO23">
            <v>19</v>
          </cell>
          <cell r="AQ23">
            <v>2030</v>
          </cell>
          <cell r="AR23">
            <v>0.33</v>
          </cell>
          <cell r="AS23">
            <v>0.3299999999999999</v>
          </cell>
          <cell r="AT23">
            <v>0.34</v>
          </cell>
          <cell r="AU23">
            <v>1</v>
          </cell>
          <cell r="AW23">
            <v>2030</v>
          </cell>
          <cell r="AX23">
            <v>0.25</v>
          </cell>
          <cell r="AY23">
            <v>0.25</v>
          </cell>
          <cell r="AZ23">
            <v>0.5</v>
          </cell>
          <cell r="BA23">
            <v>0</v>
          </cell>
          <cell r="BB23">
            <v>1</v>
          </cell>
          <cell r="BD23">
            <v>2030</v>
          </cell>
          <cell r="BE23">
            <v>2035</v>
          </cell>
          <cell r="BF23">
            <v>0.05</v>
          </cell>
          <cell r="BG23">
            <v>5</v>
          </cell>
          <cell r="BH23">
            <v>2040</v>
          </cell>
          <cell r="BI23">
            <v>4.6648627870941928E-2</v>
          </cell>
          <cell r="BJ23">
            <v>10</v>
          </cell>
          <cell r="BK23">
            <v>2060</v>
          </cell>
          <cell r="BL23">
            <v>4.6645669108744681E-2</v>
          </cell>
          <cell r="BM23">
            <v>30</v>
          </cell>
          <cell r="BO23">
            <v>2030</v>
          </cell>
          <cell r="BP23">
            <v>0</v>
          </cell>
          <cell r="BQ23">
            <v>0.25</v>
          </cell>
          <cell r="BR23">
            <v>0.75</v>
          </cell>
          <cell r="BU23">
            <v>2030</v>
          </cell>
          <cell r="BV23">
            <v>3961.5235298170442</v>
          </cell>
        </row>
        <row r="24">
          <cell r="F24">
            <v>2031</v>
          </cell>
          <cell r="G24">
            <v>0.03</v>
          </cell>
          <cell r="H24">
            <v>384.20544846319314</v>
          </cell>
          <cell r="J24">
            <v>2031</v>
          </cell>
          <cell r="K24">
            <v>0.755</v>
          </cell>
          <cell r="L24">
            <v>0.245</v>
          </cell>
          <cell r="M24">
            <v>1</v>
          </cell>
          <cell r="O24">
            <v>2031</v>
          </cell>
          <cell r="P24">
            <v>2036</v>
          </cell>
          <cell r="Q24">
            <v>7.0624999999999993E-2</v>
          </cell>
          <cell r="R24">
            <v>7.4874800000000005E-2</v>
          </cell>
          <cell r="S24">
            <v>5</v>
          </cell>
          <cell r="T24">
            <v>2040</v>
          </cell>
          <cell r="U24">
            <v>7.4497999999999995E-2</v>
          </cell>
          <cell r="V24">
            <v>7.4987999999999999E-2</v>
          </cell>
          <cell r="W24">
            <v>9</v>
          </cell>
          <cell r="X24">
            <v>2046</v>
          </cell>
          <cell r="Y24">
            <v>7.4549000000000004E-2</v>
          </cell>
          <cell r="Z24">
            <v>7.4549000000000004E-2</v>
          </cell>
          <cell r="AA24">
            <v>15</v>
          </cell>
          <cell r="AC24">
            <v>2031</v>
          </cell>
          <cell r="AD24">
            <v>2035</v>
          </cell>
          <cell r="AE24">
            <v>4.7500000000000001E-2</v>
          </cell>
          <cell r="AF24">
            <v>3.6980089482912426E-2</v>
          </cell>
          <cell r="AG24">
            <v>4</v>
          </cell>
          <cell r="AH24">
            <v>2041</v>
          </cell>
          <cell r="AI24">
            <v>4.9791689656060178E-2</v>
          </cell>
          <cell r="AJ24">
            <v>3.6743919906785605E-2</v>
          </cell>
          <cell r="AK24">
            <v>10</v>
          </cell>
          <cell r="AL24">
            <v>2051</v>
          </cell>
          <cell r="AM24">
            <v>3.6119193375097947E-2</v>
          </cell>
          <cell r="AN24">
            <v>3.6119193375097947E-2</v>
          </cell>
          <cell r="AO24">
            <v>20</v>
          </cell>
          <cell r="AQ24">
            <v>2031</v>
          </cell>
          <cell r="AR24">
            <v>0.33</v>
          </cell>
          <cell r="AS24">
            <v>0.3299999999999999</v>
          </cell>
          <cell r="AT24">
            <v>0.34</v>
          </cell>
          <cell r="AU24">
            <v>1</v>
          </cell>
          <cell r="AW24">
            <v>2031</v>
          </cell>
          <cell r="AX24">
            <v>0.25</v>
          </cell>
          <cell r="AY24">
            <v>0.25</v>
          </cell>
          <cell r="AZ24">
            <v>0.5</v>
          </cell>
          <cell r="BA24">
            <v>0</v>
          </cell>
          <cell r="BB24">
            <v>1</v>
          </cell>
          <cell r="BD24">
            <v>2031</v>
          </cell>
          <cell r="BE24">
            <v>2036</v>
          </cell>
          <cell r="BF24">
            <v>0.05</v>
          </cell>
          <cell r="BG24">
            <v>5</v>
          </cell>
          <cell r="BH24">
            <v>2041</v>
          </cell>
          <cell r="BI24">
            <v>4.749846082573872E-2</v>
          </cell>
          <cell r="BJ24">
            <v>10</v>
          </cell>
          <cell r="BK24">
            <v>2061</v>
          </cell>
          <cell r="BL24">
            <v>4.7495036978584926E-2</v>
          </cell>
          <cell r="BM24">
            <v>30</v>
          </cell>
          <cell r="BO24">
            <v>2031</v>
          </cell>
          <cell r="BP24">
            <v>0</v>
          </cell>
          <cell r="BQ24">
            <v>0.25</v>
          </cell>
          <cell r="BR24">
            <v>0.75</v>
          </cell>
          <cell r="BU24">
            <v>2031</v>
          </cell>
          <cell r="BV24">
            <v>3961.5235298170442</v>
          </cell>
        </row>
        <row r="25">
          <cell r="F25">
            <v>2032</v>
          </cell>
          <cell r="G25">
            <v>0.03</v>
          </cell>
          <cell r="H25">
            <v>395.73161191708891</v>
          </cell>
          <cell r="J25">
            <v>2032</v>
          </cell>
          <cell r="K25">
            <v>0.755</v>
          </cell>
          <cell r="L25">
            <v>0.245</v>
          </cell>
          <cell r="M25">
            <v>1</v>
          </cell>
          <cell r="O25">
            <v>2032</v>
          </cell>
          <cell r="P25">
            <v>2036</v>
          </cell>
          <cell r="Q25">
            <v>7.0624999999999993E-2</v>
          </cell>
          <cell r="R25">
            <v>7.4565400000000004E-2</v>
          </cell>
          <cell r="S25">
            <v>4</v>
          </cell>
          <cell r="T25">
            <v>2042</v>
          </cell>
          <cell r="U25">
            <v>7.4813999999999992E-2</v>
          </cell>
          <cell r="V25">
            <v>7.4987999999999999E-2</v>
          </cell>
          <cell r="W25">
            <v>10</v>
          </cell>
          <cell r="X25">
            <v>2046</v>
          </cell>
          <cell r="Y25">
            <v>7.4549000000000004E-2</v>
          </cell>
          <cell r="Z25">
            <v>7.4408000000000002E-2</v>
          </cell>
          <cell r="AA25">
            <v>14</v>
          </cell>
          <cell r="AC25">
            <v>2032</v>
          </cell>
          <cell r="AD25">
            <v>2037</v>
          </cell>
          <cell r="AE25">
            <v>3.6200000000000003E-2</v>
          </cell>
          <cell r="AF25">
            <v>3.5910410518340985E-2</v>
          </cell>
          <cell r="AG25">
            <v>5</v>
          </cell>
          <cell r="AH25">
            <v>2041</v>
          </cell>
          <cell r="AI25">
            <v>4.9791689656060178E-2</v>
          </cell>
          <cell r="AJ25">
            <v>3.5800125792103454E-2</v>
          </cell>
          <cell r="AK25">
            <v>9</v>
          </cell>
          <cell r="AL25">
            <v>2051</v>
          </cell>
          <cell r="AM25">
            <v>3.6119193375097947E-2</v>
          </cell>
          <cell r="AN25">
            <v>3.5098067972526126E-2</v>
          </cell>
          <cell r="AO25">
            <v>19</v>
          </cell>
          <cell r="AQ25">
            <v>2032</v>
          </cell>
          <cell r="AR25">
            <v>0.33</v>
          </cell>
          <cell r="AS25">
            <v>0.3299999999999999</v>
          </cell>
          <cell r="AT25">
            <v>0.34</v>
          </cell>
          <cell r="AU25">
            <v>1</v>
          </cell>
          <cell r="AW25">
            <v>2032</v>
          </cell>
          <cell r="AX25">
            <v>0.25</v>
          </cell>
          <cell r="AY25">
            <v>0.25</v>
          </cell>
          <cell r="AZ25">
            <v>0.5</v>
          </cell>
          <cell r="BA25">
            <v>0</v>
          </cell>
          <cell r="BB25">
            <v>1</v>
          </cell>
          <cell r="BD25">
            <v>2032</v>
          </cell>
          <cell r="BE25">
            <v>2037</v>
          </cell>
          <cell r="BF25">
            <v>0.05</v>
          </cell>
          <cell r="BG25">
            <v>5</v>
          </cell>
          <cell r="BH25">
            <v>2042</v>
          </cell>
          <cell r="BI25">
            <v>4.8246872845235433E-2</v>
          </cell>
          <cell r="BJ25">
            <v>10</v>
          </cell>
          <cell r="BK25">
            <v>2062</v>
          </cell>
          <cell r="BL25">
            <v>4.8242983538516526E-2</v>
          </cell>
          <cell r="BM25">
            <v>30</v>
          </cell>
          <cell r="BO25">
            <v>2032</v>
          </cell>
          <cell r="BP25">
            <v>0</v>
          </cell>
          <cell r="BQ25">
            <v>0.25</v>
          </cell>
          <cell r="BR25">
            <v>0.75</v>
          </cell>
          <cell r="BU25">
            <v>2032</v>
          </cell>
          <cell r="BV25">
            <v>3961.5235298170442</v>
          </cell>
        </row>
        <row r="26">
          <cell r="F26">
            <v>2033</v>
          </cell>
          <cell r="G26">
            <v>0.03</v>
          </cell>
          <cell r="H26">
            <v>407.60356027460159</v>
          </cell>
          <cell r="J26">
            <v>2033</v>
          </cell>
          <cell r="K26">
            <v>0.755</v>
          </cell>
          <cell r="L26">
            <v>0.245</v>
          </cell>
          <cell r="M26">
            <v>1</v>
          </cell>
          <cell r="O26">
            <v>2033</v>
          </cell>
          <cell r="P26">
            <v>2038</v>
          </cell>
          <cell r="Q26">
            <v>7.4181999999999998E-2</v>
          </cell>
          <cell r="R26">
            <v>7.4256000000000003E-2</v>
          </cell>
          <cell r="S26">
            <v>5</v>
          </cell>
          <cell r="T26">
            <v>2042</v>
          </cell>
          <cell r="U26">
            <v>7.4813999999999992E-2</v>
          </cell>
          <cell r="V26">
            <v>7.4987999999999999E-2</v>
          </cell>
          <cell r="W26">
            <v>9</v>
          </cell>
          <cell r="X26">
            <v>2048</v>
          </cell>
          <cell r="Y26">
            <v>7.4267E-2</v>
          </cell>
          <cell r="Z26">
            <v>7.4267E-2</v>
          </cell>
          <cell r="AA26">
            <v>15</v>
          </cell>
          <cell r="AC26">
            <v>2033</v>
          </cell>
          <cell r="AD26">
            <v>2037</v>
          </cell>
          <cell r="AE26">
            <v>3.6200000000000003E-2</v>
          </cell>
          <cell r="AF26">
            <v>3.480484405439932E-2</v>
          </cell>
          <cell r="AG26">
            <v>4</v>
          </cell>
          <cell r="AH26">
            <v>2043</v>
          </cell>
          <cell r="AI26">
            <v>4.4777279627432609E-2</v>
          </cell>
          <cell r="AJ26">
            <v>3.4820256467739119E-2</v>
          </cell>
          <cell r="AK26">
            <v>10</v>
          </cell>
          <cell r="AL26">
            <v>2053</v>
          </cell>
          <cell r="AM26">
            <v>3.4861662584572128E-2</v>
          </cell>
          <cell r="AN26">
            <v>3.4861662584572128E-2</v>
          </cell>
          <cell r="AO26">
            <v>20</v>
          </cell>
          <cell r="AQ26">
            <v>2033</v>
          </cell>
          <cell r="AR26">
            <v>0.33</v>
          </cell>
          <cell r="AS26">
            <v>0.3299999999999999</v>
          </cell>
          <cell r="AT26">
            <v>0.34</v>
          </cell>
          <cell r="AU26">
            <v>1</v>
          </cell>
          <cell r="AW26">
            <v>2033</v>
          </cell>
          <cell r="AX26">
            <v>0.25</v>
          </cell>
          <cell r="AY26">
            <v>0.25</v>
          </cell>
          <cell r="AZ26">
            <v>0.5</v>
          </cell>
          <cell r="BA26">
            <v>0</v>
          </cell>
          <cell r="BB26">
            <v>1</v>
          </cell>
          <cell r="BD26">
            <v>2033</v>
          </cell>
          <cell r="BE26">
            <v>2038</v>
          </cell>
          <cell r="BF26">
            <v>0.05</v>
          </cell>
          <cell r="BG26">
            <v>5</v>
          </cell>
          <cell r="BH26">
            <v>2043</v>
          </cell>
          <cell r="BI26">
            <v>4.9067436210806781E-2</v>
          </cell>
          <cell r="BJ26">
            <v>10</v>
          </cell>
          <cell r="BK26">
            <v>2063</v>
          </cell>
          <cell r="BL26">
            <v>4.90704944786855E-2</v>
          </cell>
          <cell r="BM26">
            <v>30</v>
          </cell>
          <cell r="BO26">
            <v>2033</v>
          </cell>
          <cell r="BP26">
            <v>0</v>
          </cell>
          <cell r="BQ26">
            <v>0.25</v>
          </cell>
          <cell r="BR26">
            <v>0.75</v>
          </cell>
          <cell r="BU26">
            <v>2033</v>
          </cell>
          <cell r="BV26">
            <v>3961.5235298170442</v>
          </cell>
        </row>
        <row r="27">
          <cell r="F27">
            <v>2034</v>
          </cell>
          <cell r="G27">
            <v>0.03</v>
          </cell>
          <cell r="H27">
            <v>419.83166708283966</v>
          </cell>
          <cell r="J27">
            <v>2034</v>
          </cell>
          <cell r="K27">
            <v>0.755</v>
          </cell>
          <cell r="L27">
            <v>0.245</v>
          </cell>
          <cell r="M27">
            <v>1</v>
          </cell>
          <cell r="O27">
            <v>2034</v>
          </cell>
          <cell r="P27">
            <v>2038</v>
          </cell>
          <cell r="Q27">
            <v>7.4181999999999998E-2</v>
          </cell>
          <cell r="R27">
            <v>7.4256000000000003E-2</v>
          </cell>
          <cell r="S27">
            <v>4</v>
          </cell>
          <cell r="T27">
            <v>2044</v>
          </cell>
          <cell r="U27">
            <v>7.4831000000000009E-2</v>
          </cell>
          <cell r="V27">
            <v>7.4987999999999999E-2</v>
          </cell>
          <cell r="W27">
            <v>10</v>
          </cell>
          <cell r="X27">
            <v>2048</v>
          </cell>
          <cell r="Y27">
            <v>7.4267E-2</v>
          </cell>
          <cell r="Z27">
            <v>7.4267E-2</v>
          </cell>
          <cell r="AA27">
            <v>14</v>
          </cell>
          <cell r="AC27">
            <v>2034</v>
          </cell>
          <cell r="AD27">
            <v>2039</v>
          </cell>
          <cell r="AE27">
            <v>4.6842352106952534E-2</v>
          </cell>
          <cell r="AF27">
            <v>3.480484405439932E-2</v>
          </cell>
          <cell r="AG27">
            <v>5</v>
          </cell>
          <cell r="AH27">
            <v>2043</v>
          </cell>
          <cell r="AI27">
            <v>4.4777279627432609E-2</v>
          </cell>
          <cell r="AJ27">
            <v>3.4820256467739119E-2</v>
          </cell>
          <cell r="AK27">
            <v>9</v>
          </cell>
          <cell r="AL27">
            <v>2053</v>
          </cell>
          <cell r="AM27">
            <v>3.4861662584572128E-2</v>
          </cell>
          <cell r="AN27">
            <v>3.4861662584572128E-2</v>
          </cell>
          <cell r="AO27">
            <v>19</v>
          </cell>
          <cell r="AQ27">
            <v>2034</v>
          </cell>
          <cell r="AR27">
            <v>0.33</v>
          </cell>
          <cell r="AS27">
            <v>0.3299999999999999</v>
          </cell>
          <cell r="AT27">
            <v>0.34</v>
          </cell>
          <cell r="AU27">
            <v>1</v>
          </cell>
          <cell r="AW27">
            <v>2034</v>
          </cell>
          <cell r="AX27">
            <v>0.25</v>
          </cell>
          <cell r="AY27">
            <v>0.25</v>
          </cell>
          <cell r="AZ27">
            <v>0.5</v>
          </cell>
          <cell r="BA27" t="e">
            <v>#REF!</v>
          </cell>
          <cell r="BB27">
            <v>1</v>
          </cell>
          <cell r="BD27">
            <v>2034</v>
          </cell>
          <cell r="BE27">
            <v>2039</v>
          </cell>
          <cell r="BF27">
            <v>0.05</v>
          </cell>
          <cell r="BG27">
            <v>5</v>
          </cell>
          <cell r="BH27">
            <v>2044</v>
          </cell>
          <cell r="BI27">
            <v>4.9067436210806781E-2</v>
          </cell>
          <cell r="BJ27">
            <v>10</v>
          </cell>
          <cell r="BK27">
            <v>2064</v>
          </cell>
          <cell r="BL27">
            <v>4.90704944786855E-2</v>
          </cell>
          <cell r="BM27">
            <v>30</v>
          </cell>
          <cell r="BO27">
            <v>2034</v>
          </cell>
          <cell r="BP27">
            <v>0</v>
          </cell>
          <cell r="BQ27">
            <v>0.25</v>
          </cell>
          <cell r="BR27">
            <v>0.75</v>
          </cell>
          <cell r="BU27">
            <v>2034</v>
          </cell>
          <cell r="BV27">
            <v>3961.5235298170442</v>
          </cell>
        </row>
        <row r="28">
          <cell r="F28">
            <v>2035</v>
          </cell>
          <cell r="G28">
            <v>0.03</v>
          </cell>
          <cell r="H28">
            <v>432.42661709532484</v>
          </cell>
          <cell r="BA28"/>
          <cell r="BU28">
            <v>2035</v>
          </cell>
          <cell r="BV28">
            <v>3961.5235298170442</v>
          </cell>
        </row>
        <row r="29">
          <cell r="F29">
            <v>2036</v>
          </cell>
          <cell r="G29">
            <v>0.03</v>
          </cell>
          <cell r="H29">
            <v>445.3994156081846</v>
          </cell>
          <cell r="AE29" t="str">
            <v>Actualizado el verde claro con datos que Sammy envió</v>
          </cell>
          <cell r="AF29"/>
          <cell r="AG29"/>
          <cell r="AH29"/>
          <cell r="AI29"/>
          <cell r="AJ29"/>
          <cell r="AK29"/>
          <cell r="AL29"/>
          <cell r="AM29"/>
          <cell r="AN29"/>
          <cell r="BA29"/>
          <cell r="BU29">
            <v>2036</v>
          </cell>
          <cell r="BV29">
            <v>3961.5235298170442</v>
          </cell>
        </row>
        <row r="30">
          <cell r="F30">
            <v>2037</v>
          </cell>
          <cell r="G30">
            <v>0.03</v>
          </cell>
          <cell r="H30">
            <v>458.76139807643017</v>
          </cell>
          <cell r="BU30">
            <v>2037</v>
          </cell>
          <cell r="BV30">
            <v>3961.5235298170442</v>
          </cell>
        </row>
        <row r="31">
          <cell r="F31">
            <v>2038</v>
          </cell>
          <cell r="G31">
            <v>0.03</v>
          </cell>
          <cell r="H31">
            <v>472.52424001872311</v>
          </cell>
          <cell r="BU31">
            <v>2038</v>
          </cell>
          <cell r="BV31">
            <v>3961.5235298170442</v>
          </cell>
        </row>
        <row r="32">
          <cell r="F32">
            <v>2039</v>
          </cell>
          <cell r="G32">
            <v>0.03</v>
          </cell>
          <cell r="H32">
            <v>486.69996721928482</v>
          </cell>
          <cell r="BU32">
            <v>2039</v>
          </cell>
          <cell r="BV32">
            <v>3961.5235298170442</v>
          </cell>
        </row>
        <row r="33">
          <cell r="F33">
            <v>2040</v>
          </cell>
          <cell r="G33">
            <v>0.03</v>
          </cell>
          <cell r="H33">
            <v>501.30096623586337</v>
          </cell>
          <cell r="BU33">
            <v>2040</v>
          </cell>
          <cell r="BV33">
            <v>3961.5235298170442</v>
          </cell>
        </row>
        <row r="34">
          <cell r="F34">
            <v>2041</v>
          </cell>
          <cell r="G34">
            <v>0.03</v>
          </cell>
          <cell r="H34">
            <v>516.33999522293925</v>
          </cell>
          <cell r="BU34">
            <v>2041</v>
          </cell>
          <cell r="BV34">
            <v>3961.5235298170442</v>
          </cell>
        </row>
        <row r="35">
          <cell r="F35">
            <v>2042</v>
          </cell>
          <cell r="G35">
            <v>0.03</v>
          </cell>
          <cell r="H35">
            <v>531.8301950796274</v>
          </cell>
          <cell r="BU35">
            <v>2042</v>
          </cell>
          <cell r="BV35">
            <v>3961.5235298170442</v>
          </cell>
        </row>
        <row r="36">
          <cell r="F36">
            <v>2043</v>
          </cell>
          <cell r="G36">
            <v>0.03</v>
          </cell>
          <cell r="H36">
            <v>547.78510093201623</v>
          </cell>
          <cell r="BU36">
            <v>2043</v>
          </cell>
          <cell r="BV36">
            <v>3961.5235298170442</v>
          </cell>
        </row>
        <row r="37">
          <cell r="F37">
            <v>2044</v>
          </cell>
          <cell r="G37">
            <v>0.03</v>
          </cell>
          <cell r="H37">
            <v>564.21865395997679</v>
          </cell>
          <cell r="BU37">
            <v>2044</v>
          </cell>
          <cell r="BV37">
            <v>3961.5235298170442</v>
          </cell>
        </row>
        <row r="38">
          <cell r="F38">
            <v>2045</v>
          </cell>
          <cell r="G38">
            <v>0.03</v>
          </cell>
          <cell r="H38">
            <v>581.14521357877607</v>
          </cell>
          <cell r="BU38">
            <v>2045</v>
          </cell>
          <cell r="BV38">
            <v>3961.5235298170442</v>
          </cell>
        </row>
        <row r="39">
          <cell r="F39">
            <v>2046</v>
          </cell>
          <cell r="G39">
            <v>0.03</v>
          </cell>
          <cell r="H39">
            <v>598.5795699861394</v>
          </cell>
          <cell r="BU39">
            <v>2046</v>
          </cell>
          <cell r="BV39">
            <v>3961.5235298170442</v>
          </cell>
        </row>
        <row r="40">
          <cell r="F40">
            <v>2047</v>
          </cell>
          <cell r="G40">
            <v>0.03</v>
          </cell>
          <cell r="H40">
            <v>616.53695708572366</v>
          </cell>
          <cell r="BU40">
            <v>2047</v>
          </cell>
          <cell r="BV40">
            <v>3961.5235298170442</v>
          </cell>
        </row>
        <row r="41">
          <cell r="F41">
            <v>2048</v>
          </cell>
          <cell r="G41">
            <v>0.03</v>
          </cell>
          <cell r="H41">
            <v>635.03306579829541</v>
          </cell>
          <cell r="BU41">
            <v>2048</v>
          </cell>
          <cell r="BV41">
            <v>3961.5235298170442</v>
          </cell>
        </row>
        <row r="42">
          <cell r="F42">
            <v>2049</v>
          </cell>
          <cell r="G42">
            <v>0.03</v>
          </cell>
          <cell r="H42">
            <v>654.08405777224425</v>
          </cell>
          <cell r="BU42">
            <v>2049</v>
          </cell>
          <cell r="BV42">
            <v>3961.5235298170442</v>
          </cell>
        </row>
        <row r="43">
          <cell r="F43">
            <v>2050</v>
          </cell>
          <cell r="G43">
            <v>0.03</v>
          </cell>
          <cell r="H43">
            <v>673.70657950541158</v>
          </cell>
          <cell r="BU43">
            <v>2050</v>
          </cell>
          <cell r="BV43">
            <v>3961.5235298170442</v>
          </cell>
        </row>
        <row r="44">
          <cell r="F44">
            <v>2051</v>
          </cell>
          <cell r="G44">
            <v>0.03</v>
          </cell>
          <cell r="H44">
            <v>693.91777689057392</v>
          </cell>
          <cell r="BU44">
            <v>2051</v>
          </cell>
          <cell r="BV44">
            <v>3961.5235298170442</v>
          </cell>
        </row>
        <row r="45">
          <cell r="F45">
            <v>2052</v>
          </cell>
          <cell r="G45">
            <v>0.03</v>
          </cell>
          <cell r="H45">
            <v>714.73531019729114</v>
          </cell>
          <cell r="BU45">
            <v>2052</v>
          </cell>
          <cell r="BV45">
            <v>3961.5235298170442</v>
          </cell>
        </row>
        <row r="46">
          <cell r="F46">
            <v>2053</v>
          </cell>
          <cell r="G46">
            <v>0.03</v>
          </cell>
          <cell r="H46">
            <v>736.17736950320989</v>
          </cell>
          <cell r="BU46">
            <v>2053</v>
          </cell>
          <cell r="BV46">
            <v>3961.5235298170442</v>
          </cell>
        </row>
        <row r="47">
          <cell r="F47">
            <v>2054</v>
          </cell>
          <cell r="G47">
            <v>0.03</v>
          </cell>
          <cell r="H47">
            <v>758.26269058830621</v>
          </cell>
          <cell r="BU47">
            <v>2054</v>
          </cell>
          <cell r="BV47">
            <v>3961.5235298170442</v>
          </cell>
        </row>
        <row r="48">
          <cell r="F48">
            <v>2055</v>
          </cell>
          <cell r="G48">
            <v>0.03</v>
          </cell>
          <cell r="H48">
            <v>781.01057130595541</v>
          </cell>
          <cell r="BU48">
            <v>2055</v>
          </cell>
          <cell r="BV48">
            <v>3961.5235298170442</v>
          </cell>
        </row>
        <row r="49">
          <cell r="F49">
            <v>2056</v>
          </cell>
          <cell r="G49">
            <v>0.03</v>
          </cell>
          <cell r="H49">
            <v>804.44088844513408</v>
          </cell>
          <cell r="BU49">
            <v>2056</v>
          </cell>
          <cell r="BV49">
            <v>3961.5235298170442</v>
          </cell>
        </row>
        <row r="50">
          <cell r="F50">
            <v>2057</v>
          </cell>
          <cell r="G50">
            <v>0.03</v>
          </cell>
          <cell r="H50">
            <v>828.57411509848816</v>
          </cell>
          <cell r="BU50">
            <v>2057</v>
          </cell>
          <cell r="BV50">
            <v>3961.5235298170442</v>
          </cell>
        </row>
        <row r="51">
          <cell r="F51">
            <v>2058</v>
          </cell>
          <cell r="G51">
            <v>0.03</v>
          </cell>
          <cell r="H51">
            <v>853.43133855144288</v>
          </cell>
          <cell r="BU51">
            <v>2058</v>
          </cell>
          <cell r="BV51">
            <v>3961.5235298170442</v>
          </cell>
        </row>
        <row r="52">
          <cell r="F52">
            <v>2059</v>
          </cell>
          <cell r="G52">
            <v>0.03</v>
          </cell>
          <cell r="H52">
            <v>879.03427870798623</v>
          </cell>
          <cell r="BU52">
            <v>2059</v>
          </cell>
          <cell r="BV52">
            <v>3961.5235298170442</v>
          </cell>
        </row>
        <row r="53">
          <cell r="F53">
            <v>2060</v>
          </cell>
          <cell r="G53">
            <v>0.03</v>
          </cell>
          <cell r="H53">
            <v>905.40530706922584</v>
          </cell>
          <cell r="BU53">
            <v>2060</v>
          </cell>
          <cell r="BV53">
            <v>3961.5235298170442</v>
          </cell>
        </row>
        <row r="54">
          <cell r="F54">
            <v>2061</v>
          </cell>
          <cell r="G54">
            <v>0.03</v>
          </cell>
          <cell r="H54">
            <v>932.56746628130259</v>
          </cell>
          <cell r="BU54">
            <v>2061</v>
          </cell>
          <cell r="BV54">
            <v>3961.5235298170442</v>
          </cell>
        </row>
        <row r="55">
          <cell r="F55">
            <v>2062</v>
          </cell>
          <cell r="G55">
            <v>0.03</v>
          </cell>
          <cell r="H55">
            <v>960.54449026974169</v>
          </cell>
          <cell r="BU55">
            <v>2062</v>
          </cell>
          <cell r="BV55">
            <v>3961.5235298170442</v>
          </cell>
        </row>
        <row r="56">
          <cell r="F56">
            <v>2063</v>
          </cell>
          <cell r="G56">
            <v>0.03</v>
          </cell>
          <cell r="H56">
            <v>989.360824977834</v>
          </cell>
          <cell r="BU56">
            <v>2063</v>
          </cell>
          <cell r="BV56">
            <v>3961.5235298170442</v>
          </cell>
        </row>
        <row r="57">
          <cell r="F57">
            <v>2064</v>
          </cell>
          <cell r="G57">
            <v>0.03</v>
          </cell>
          <cell r="H57">
            <v>1019.0416497271691</v>
          </cell>
          <cell r="BU57">
            <v>2064</v>
          </cell>
          <cell r="BV57">
            <v>3961.5235298170442</v>
          </cell>
        </row>
        <row r="58">
          <cell r="F58">
            <v>2065</v>
          </cell>
          <cell r="G58">
            <v>0.03</v>
          </cell>
          <cell r="H58">
            <v>1049.6128992189842</v>
          </cell>
          <cell r="BU58">
            <v>2065</v>
          </cell>
          <cell r="BV58">
            <v>3961.5235298170442</v>
          </cell>
        </row>
        <row r="59">
          <cell r="F59">
            <v>2066</v>
          </cell>
          <cell r="G59">
            <v>0.03</v>
          </cell>
          <cell r="H59">
            <v>1081.1012861955537</v>
          </cell>
          <cell r="BU59">
            <v>2066</v>
          </cell>
          <cell r="BV59">
            <v>3961.5235298170442</v>
          </cell>
        </row>
        <row r="60">
          <cell r="F60">
            <v>2067</v>
          </cell>
          <cell r="G60">
            <v>0.03</v>
          </cell>
          <cell r="H60">
            <v>1113.5343247814203</v>
          </cell>
          <cell r="BU60">
            <v>2067</v>
          </cell>
          <cell r="BV60">
            <v>3961.5235298170442</v>
          </cell>
        </row>
        <row r="61">
          <cell r="F61">
            <v>2068</v>
          </cell>
          <cell r="G61">
            <v>0.03</v>
          </cell>
          <cell r="H61">
            <v>1146.9403545248629</v>
          </cell>
          <cell r="BU61">
            <v>2068</v>
          </cell>
          <cell r="BV61">
            <v>3961.5235298170442</v>
          </cell>
        </row>
        <row r="62">
          <cell r="F62">
            <v>2069</v>
          </cell>
          <cell r="G62">
            <v>0.03</v>
          </cell>
          <cell r="H62">
            <v>1181.3485651606088</v>
          </cell>
          <cell r="BU62">
            <v>2069</v>
          </cell>
          <cell r="BV62">
            <v>3961.5235298170442</v>
          </cell>
        </row>
        <row r="63">
          <cell r="F63">
            <v>2070</v>
          </cell>
          <cell r="G63">
            <v>0.03</v>
          </cell>
          <cell r="H63">
            <v>1216.7890221154271</v>
          </cell>
          <cell r="BU63">
            <v>2070</v>
          </cell>
          <cell r="BV63">
            <v>3961.5235298170442</v>
          </cell>
        </row>
        <row r="64">
          <cell r="F64">
            <v>2071</v>
          </cell>
          <cell r="G64">
            <v>0.03</v>
          </cell>
          <cell r="H64">
            <v>1253.2926927788899</v>
          </cell>
          <cell r="BU64">
            <v>2071</v>
          </cell>
          <cell r="BV64">
            <v>3961.5235298170442</v>
          </cell>
        </row>
        <row r="65">
          <cell r="F65">
            <v>2072</v>
          </cell>
          <cell r="G65">
            <v>0.03</v>
          </cell>
          <cell r="H65">
            <v>1290.8914735622566</v>
          </cell>
          <cell r="BU65">
            <v>2072</v>
          </cell>
          <cell r="BV65">
            <v>3961.5235298170442</v>
          </cell>
        </row>
        <row r="66">
          <cell r="F66">
            <v>2073</v>
          </cell>
          <cell r="G66">
            <v>0.03</v>
          </cell>
          <cell r="H66">
            <v>1329.6182177691244</v>
          </cell>
          <cell r="BU66">
            <v>2073</v>
          </cell>
          <cell r="BV66">
            <v>3961.5235298170442</v>
          </cell>
        </row>
        <row r="67">
          <cell r="F67">
            <v>2074</v>
          </cell>
          <cell r="G67">
            <v>0.03</v>
          </cell>
          <cell r="H67">
            <v>1369.5067643021982</v>
          </cell>
          <cell r="BU67">
            <v>2074</v>
          </cell>
          <cell r="BV67">
            <v>3961.5235298170442</v>
          </cell>
        </row>
        <row r="68">
          <cell r="F68">
            <v>2075</v>
          </cell>
          <cell r="G68">
            <v>0.03</v>
          </cell>
          <cell r="H68">
            <v>1410.5919672312641</v>
          </cell>
          <cell r="BU68">
            <v>2075</v>
          </cell>
          <cell r="BV68">
            <v>3961.5235298170442</v>
          </cell>
        </row>
        <row r="69">
          <cell r="F69">
            <v>2076</v>
          </cell>
          <cell r="G69">
            <v>0.03</v>
          </cell>
          <cell r="H69">
            <v>1452.9097262482021</v>
          </cell>
          <cell r="BU69">
            <v>2076</v>
          </cell>
          <cell r="BV69">
            <v>3961.5235298170442</v>
          </cell>
        </row>
        <row r="70">
          <cell r="F70">
            <v>2077</v>
          </cell>
          <cell r="G70">
            <v>0.03</v>
          </cell>
          <cell r="H70">
            <v>1496.4970180356481</v>
          </cell>
          <cell r="BU70">
            <v>2077</v>
          </cell>
          <cell r="BV70">
            <v>3961.5235298170442</v>
          </cell>
        </row>
        <row r="71">
          <cell r="F71">
            <v>2078</v>
          </cell>
          <cell r="G71">
            <v>0.03</v>
          </cell>
          <cell r="H71">
            <v>1541.3919285767176</v>
          </cell>
          <cell r="BU71">
            <v>2078</v>
          </cell>
          <cell r="BV71">
            <v>3961.5235298170442</v>
          </cell>
        </row>
        <row r="72">
          <cell r="F72">
            <v>2079</v>
          </cell>
          <cell r="G72">
            <v>0.03</v>
          </cell>
          <cell r="H72">
            <v>1587.6336864340192</v>
          </cell>
          <cell r="BU72">
            <v>2079</v>
          </cell>
          <cell r="BV72">
            <v>3961.5235298170442</v>
          </cell>
        </row>
        <row r="73">
          <cell r="F73">
            <v>2080</v>
          </cell>
          <cell r="G73">
            <v>0.03</v>
          </cell>
          <cell r="H73">
            <v>1635.2626970270398</v>
          </cell>
          <cell r="BU73">
            <v>2080</v>
          </cell>
          <cell r="BV73">
            <v>3961.5235298170442</v>
          </cell>
        </row>
        <row r="74">
          <cell r="F74">
            <v>2081</v>
          </cell>
          <cell r="G74">
            <v>0.03</v>
          </cell>
          <cell r="H74">
            <v>1684.3205779378511</v>
          </cell>
          <cell r="BU74">
            <v>2081</v>
          </cell>
          <cell r="BV74">
            <v>3961.5235298170442</v>
          </cell>
        </row>
        <row r="75">
          <cell r="F75">
            <v>2082</v>
          </cell>
          <cell r="G75">
            <v>0.03</v>
          </cell>
          <cell r="H75">
            <v>1734.8501952759866</v>
          </cell>
          <cell r="BU75">
            <v>2082</v>
          </cell>
          <cell r="BV75">
            <v>3961.5235298170442</v>
          </cell>
        </row>
        <row r="76">
          <cell r="F76">
            <v>2083</v>
          </cell>
          <cell r="G76">
            <v>0.03</v>
          </cell>
          <cell r="H76">
            <v>1786.8957011342663</v>
          </cell>
          <cell r="BU76">
            <v>2083</v>
          </cell>
          <cell r="BV76">
            <v>3961.5235298170442</v>
          </cell>
        </row>
        <row r="77">
          <cell r="F77">
            <v>2084</v>
          </cell>
          <cell r="G77">
            <v>0.03</v>
          </cell>
          <cell r="H77">
            <v>1840.5025721682944</v>
          </cell>
          <cell r="BU77">
            <v>2084</v>
          </cell>
          <cell r="BV77">
            <v>3961.5235298170442</v>
          </cell>
        </row>
        <row r="78">
          <cell r="F78">
            <v>2085</v>
          </cell>
          <cell r="G78">
            <v>0.03</v>
          </cell>
          <cell r="H78">
            <v>1895.7176493333432</v>
          </cell>
          <cell r="BU78">
            <v>2085</v>
          </cell>
          <cell r="BV78">
            <v>3961.5235298170442</v>
          </cell>
        </row>
        <row r="79">
          <cell r="F79">
            <v>2086</v>
          </cell>
          <cell r="G79">
            <v>0.03</v>
          </cell>
          <cell r="H79">
            <v>1952.5891788133436</v>
          </cell>
          <cell r="BU79">
            <v>2086</v>
          </cell>
          <cell r="BV79">
            <v>3961.5235298170442</v>
          </cell>
        </row>
        <row r="80">
          <cell r="F80">
            <v>2087</v>
          </cell>
          <cell r="G80">
            <v>0.03</v>
          </cell>
          <cell r="H80">
            <v>2011.166854177744</v>
          </cell>
          <cell r="BU80">
            <v>2087</v>
          </cell>
          <cell r="BV80">
            <v>3961.5235298170442</v>
          </cell>
        </row>
        <row r="81">
          <cell r="F81">
            <v>2088</v>
          </cell>
          <cell r="G81">
            <v>0.03</v>
          </cell>
          <cell r="H81">
            <v>2071.5018598030765</v>
          </cell>
          <cell r="BU81">
            <v>2088</v>
          </cell>
          <cell r="BV81">
            <v>3961.5235298170442</v>
          </cell>
        </row>
        <row r="82">
          <cell r="F82">
            <v>2089</v>
          </cell>
          <cell r="G82">
            <v>0.03</v>
          </cell>
          <cell r="H82">
            <v>2133.646915597169</v>
          </cell>
          <cell r="BU82">
            <v>2089</v>
          </cell>
          <cell r="BV82">
            <v>3961.5235298170442</v>
          </cell>
        </row>
        <row r="83">
          <cell r="F83">
            <v>2090</v>
          </cell>
          <cell r="G83">
            <v>0.03</v>
          </cell>
          <cell r="H83">
            <v>2197.6563230650841</v>
          </cell>
          <cell r="BU83">
            <v>2090</v>
          </cell>
          <cell r="BV83">
            <v>3961.5235298170442</v>
          </cell>
        </row>
        <row r="84">
          <cell r="F84">
            <v>2091</v>
          </cell>
          <cell r="G84">
            <v>0.03</v>
          </cell>
          <cell r="H84">
            <v>2263.5860127570368</v>
          </cell>
          <cell r="BU84">
            <v>2091</v>
          </cell>
          <cell r="BV84">
            <v>3961.5235298170442</v>
          </cell>
        </row>
        <row r="85">
          <cell r="F85">
            <v>2092</v>
          </cell>
          <cell r="G85">
            <v>0.03</v>
          </cell>
          <cell r="H85">
            <v>2331.4935931397481</v>
          </cell>
          <cell r="BU85">
            <v>2092</v>
          </cell>
          <cell r="BV85">
            <v>3961.5235298170442</v>
          </cell>
        </row>
        <row r="86">
          <cell r="F86">
            <v>2093</v>
          </cell>
          <cell r="G86">
            <v>0.03</v>
          </cell>
          <cell r="H86">
            <v>2401.4384009339406</v>
          </cell>
          <cell r="BU86">
            <v>2093</v>
          </cell>
          <cell r="BV86">
            <v>3961.5235298170442</v>
          </cell>
        </row>
        <row r="87">
          <cell r="F87">
            <v>2094</v>
          </cell>
          <cell r="G87">
            <v>0.03</v>
          </cell>
          <cell r="H87">
            <v>2473.4815529619586</v>
          </cell>
          <cell r="BU87">
            <v>2094</v>
          </cell>
          <cell r="BV87">
            <v>3961.5235298170442</v>
          </cell>
        </row>
        <row r="88">
          <cell r="F88">
            <v>2095</v>
          </cell>
          <cell r="G88">
            <v>0.03</v>
          </cell>
          <cell r="H88">
            <v>2547.6859995508175</v>
          </cell>
          <cell r="BU88">
            <v>2095</v>
          </cell>
          <cell r="BV88">
            <v>3961.5235298170442</v>
          </cell>
        </row>
        <row r="89">
          <cell r="F89">
            <v>2096</v>
          </cell>
          <cell r="G89">
            <v>0.03</v>
          </cell>
          <cell r="H89">
            <v>2624.1165795373422</v>
          </cell>
          <cell r="BU89">
            <v>2096</v>
          </cell>
          <cell r="BV89">
            <v>3961.5235298170442</v>
          </cell>
        </row>
        <row r="90">
          <cell r="F90">
            <v>2097</v>
          </cell>
          <cell r="G90">
            <v>0.03</v>
          </cell>
          <cell r="H90">
            <v>2702.8400769234627</v>
          </cell>
          <cell r="BU90">
            <v>2097</v>
          </cell>
          <cell r="BV90">
            <v>3961.5235298170442</v>
          </cell>
        </row>
        <row r="91">
          <cell r="F91">
            <v>2098</v>
          </cell>
          <cell r="G91">
            <v>0.03</v>
          </cell>
          <cell r="H91">
            <v>2783.9252792311668</v>
          </cell>
          <cell r="BU91">
            <v>2098</v>
          </cell>
          <cell r="BV91">
            <v>3961.5235298170442</v>
          </cell>
        </row>
        <row r="92">
          <cell r="F92">
            <v>2099</v>
          </cell>
          <cell r="G92">
            <v>0.03</v>
          </cell>
          <cell r="H92">
            <v>2867.4430376081018</v>
          </cell>
          <cell r="BU92">
            <v>2099</v>
          </cell>
          <cell r="BV92">
            <v>3961.5235298170442</v>
          </cell>
        </row>
        <row r="93">
          <cell r="F93">
            <v>2100</v>
          </cell>
          <cell r="G93">
            <v>0.03</v>
          </cell>
          <cell r="H93">
            <v>2953.4663287363451</v>
          </cell>
        </row>
      </sheetData>
      <sheetData sheetId="1">
        <row r="4">
          <cell r="C4" t="str">
            <v>AÑO</v>
          </cell>
          <cell r="D4" t="str">
            <v>Plazo</v>
          </cell>
          <cell r="E4" t="str">
            <v>Vencimiento</v>
          </cell>
          <cell r="F4" t="str">
            <v>Tasa de mercado esperada</v>
          </cell>
          <cell r="G4" t="str">
            <v>Tasa Mercado Percentil 95</v>
          </cell>
          <cell r="H4" t="str">
            <v>Plazo</v>
          </cell>
          <cell r="I4" t="str">
            <v>Vencimiento</v>
          </cell>
          <cell r="J4" t="str">
            <v>Tasa de mercado esperada</v>
          </cell>
          <cell r="K4" t="str">
            <v>Tasa Mercado Percentil 95</v>
          </cell>
        </row>
        <row r="5">
          <cell r="B5" t="str">
            <v>2015UVR5</v>
          </cell>
          <cell r="C5">
            <v>2015</v>
          </cell>
          <cell r="D5">
            <v>5</v>
          </cell>
          <cell r="E5">
            <v>43719</v>
          </cell>
          <cell r="F5">
            <v>7.7030844063854742E-2</v>
          </cell>
          <cell r="G5">
            <v>8.1663065610523444E-2</v>
          </cell>
          <cell r="H5">
            <v>5</v>
          </cell>
          <cell r="I5">
            <v>43572</v>
          </cell>
          <cell r="J5">
            <v>4.7025272535051732E-2</v>
          </cell>
          <cell r="K5">
            <v>5.2042245159491927E-2</v>
          </cell>
        </row>
        <row r="6">
          <cell r="B6" t="str">
            <v>2015UVR10</v>
          </cell>
          <cell r="C6">
            <v>2015</v>
          </cell>
          <cell r="D6">
            <v>10</v>
          </cell>
          <cell r="E6">
            <v>45497</v>
          </cell>
          <cell r="F6">
            <v>8.5771074836751948E-2</v>
          </cell>
          <cell r="G6">
            <v>9.1678801001544005E-2</v>
          </cell>
          <cell r="H6">
            <v>10</v>
          </cell>
          <cell r="I6">
            <v>45784</v>
          </cell>
          <cell r="J6">
            <v>5.4162380193371051E-2</v>
          </cell>
          <cell r="K6">
            <v>6.0196725084624154E-2</v>
          </cell>
        </row>
        <row r="7">
          <cell r="B7" t="str">
            <v>2015UVR20</v>
          </cell>
          <cell r="C7">
            <v>2015</v>
          </cell>
          <cell r="D7">
            <v>15</v>
          </cell>
          <cell r="E7">
            <v>47744</v>
          </cell>
          <cell r="F7">
            <v>8.7170180058534719E-2</v>
          </cell>
          <cell r="G7">
            <v>9.2841752961682164E-2</v>
          </cell>
          <cell r="H7">
            <v>20</v>
          </cell>
          <cell r="I7">
            <v>48663</v>
          </cell>
          <cell r="J7">
            <v>5.5240513952759862E-2</v>
          </cell>
          <cell r="K7">
            <v>6.0912549887855771E-2</v>
          </cell>
        </row>
        <row r="8">
          <cell r="B8" t="str">
            <v>2016UVR5</v>
          </cell>
          <cell r="C8">
            <v>2016</v>
          </cell>
          <cell r="D8">
            <v>5</v>
          </cell>
          <cell r="E8">
            <v>44036</v>
          </cell>
          <cell r="F8">
            <v>8.4539373163804887E-2</v>
          </cell>
          <cell r="G8">
            <v>9.0609873260890955E-2</v>
          </cell>
          <cell r="H8">
            <v>5</v>
          </cell>
          <cell r="I8">
            <v>44265</v>
          </cell>
          <cell r="J8">
            <v>5.6896398140184878E-2</v>
          </cell>
          <cell r="K8">
            <v>6.251078468535623E-2</v>
          </cell>
        </row>
        <row r="9">
          <cell r="B9" t="str">
            <v>2016UVR10</v>
          </cell>
          <cell r="C9">
            <v>2016</v>
          </cell>
          <cell r="D9">
            <v>10</v>
          </cell>
          <cell r="E9">
            <v>46260</v>
          </cell>
          <cell r="F9">
            <v>9.3274999999999775E-2</v>
          </cell>
          <cell r="G9">
            <v>9.6853875226509442E-2</v>
          </cell>
          <cell r="H9">
            <v>10</v>
          </cell>
          <cell r="I9">
            <v>45784</v>
          </cell>
          <cell r="J9">
            <v>6.2456013703557023E-2</v>
          </cell>
          <cell r="K9">
            <v>6.9723995733893707E-2</v>
          </cell>
        </row>
        <row r="10">
          <cell r="B10" t="str">
            <v>2016UVR20</v>
          </cell>
          <cell r="C10">
            <v>2016</v>
          </cell>
          <cell r="D10">
            <v>15</v>
          </cell>
          <cell r="E10">
            <v>47744</v>
          </cell>
          <cell r="F10">
            <v>9.2754200231420558E-2</v>
          </cell>
          <cell r="G10">
            <v>9.9542007568262272E-2</v>
          </cell>
          <cell r="H10">
            <v>20</v>
          </cell>
          <cell r="I10">
            <v>49400</v>
          </cell>
          <cell r="J10">
            <v>6.3892759042500913E-2</v>
          </cell>
          <cell r="K10">
            <v>7.0901251120093906E-2</v>
          </cell>
        </row>
        <row r="11">
          <cell r="B11" t="str">
            <v>2017UVR5</v>
          </cell>
          <cell r="C11">
            <v>2017</v>
          </cell>
          <cell r="D11">
            <v>5</v>
          </cell>
          <cell r="E11">
            <v>44685</v>
          </cell>
          <cell r="F11">
            <v>5.7123999999999994E-2</v>
          </cell>
          <cell r="G11">
            <v>7.0000000000000007E-2</v>
          </cell>
          <cell r="H11">
            <v>5</v>
          </cell>
          <cell r="I11">
            <v>44265</v>
          </cell>
          <cell r="J11">
            <v>2.8199999999999999E-2</v>
          </cell>
          <cell r="K11">
            <v>3.5000000000000003E-2</v>
          </cell>
        </row>
        <row r="12">
          <cell r="B12" t="str">
            <v>2017UVR10</v>
          </cell>
          <cell r="C12">
            <v>2017</v>
          </cell>
          <cell r="D12">
            <v>10</v>
          </cell>
          <cell r="E12">
            <v>46260</v>
          </cell>
          <cell r="F12">
            <v>6.4187999999999995E-2</v>
          </cell>
          <cell r="G12">
            <v>7.4999999999999997E-2</v>
          </cell>
          <cell r="H12">
            <v>10</v>
          </cell>
          <cell r="I12">
            <v>46478</v>
          </cell>
          <cell r="J12">
            <v>3.2000000000000001E-2</v>
          </cell>
          <cell r="K12">
            <v>7.1007801151794045E-2</v>
          </cell>
        </row>
        <row r="13">
          <cell r="B13" t="str">
            <v>2017UVR20</v>
          </cell>
          <cell r="C13">
            <v>2017</v>
          </cell>
          <cell r="D13">
            <v>15</v>
          </cell>
          <cell r="E13">
            <v>48396</v>
          </cell>
          <cell r="F13">
            <v>6.6755999999999996E-2</v>
          </cell>
          <cell r="G13">
            <v>0.10193401938179035</v>
          </cell>
          <cell r="H13">
            <v>20</v>
          </cell>
          <cell r="I13">
            <v>49400</v>
          </cell>
          <cell r="J13">
            <v>3.6200000000000003E-2</v>
          </cell>
          <cell r="K13">
            <v>4.7500000000000001E-2</v>
          </cell>
        </row>
        <row r="14">
          <cell r="B14" t="str">
            <v>2018UVR5</v>
          </cell>
          <cell r="C14">
            <v>2018</v>
          </cell>
          <cell r="D14">
            <v>5</v>
          </cell>
          <cell r="E14">
            <v>44685</v>
          </cell>
          <cell r="F14">
            <v>6.0673999999999999E-2</v>
          </cell>
          <cell r="G14">
            <v>7.0000000000000007E-2</v>
          </cell>
          <cell r="H14">
            <v>5</v>
          </cell>
          <cell r="I14">
            <v>44980</v>
          </cell>
          <cell r="J14">
            <v>3.07420779220779E-2</v>
          </cell>
          <cell r="K14">
            <v>4.7500000000000001E-2</v>
          </cell>
        </row>
        <row r="15">
          <cell r="B15" t="str">
            <v>2018UVR10</v>
          </cell>
          <cell r="C15">
            <v>2018</v>
          </cell>
          <cell r="D15">
            <v>10</v>
          </cell>
          <cell r="E15">
            <v>46871</v>
          </cell>
          <cell r="F15">
            <v>6.6843E-2</v>
          </cell>
          <cell r="G15">
            <v>0.06</v>
          </cell>
          <cell r="H15">
            <v>10</v>
          </cell>
          <cell r="I15">
            <v>46478</v>
          </cell>
          <cell r="J15">
            <v>3.07518181818182E-2</v>
          </cell>
          <cell r="K15">
            <v>7.1007801151794045E-2</v>
          </cell>
        </row>
        <row r="16">
          <cell r="B16" t="str">
            <v>2018UVR20</v>
          </cell>
          <cell r="C16">
            <v>2018</v>
          </cell>
          <cell r="D16">
            <v>15</v>
          </cell>
          <cell r="E16">
            <v>48396</v>
          </cell>
          <cell r="F16">
            <v>6.8675E-2</v>
          </cell>
          <cell r="G16">
            <v>0.10193401938179035</v>
          </cell>
          <cell r="H16">
            <v>20</v>
          </cell>
          <cell r="I16">
            <v>50131</v>
          </cell>
          <cell r="J16">
            <v>3.6752987012987001E-2</v>
          </cell>
          <cell r="K16">
            <v>7.43280284323551E-2</v>
          </cell>
        </row>
        <row r="17">
          <cell r="B17" t="str">
            <v>2019UVR5</v>
          </cell>
          <cell r="C17">
            <v>2019</v>
          </cell>
          <cell r="D17">
            <v>5</v>
          </cell>
          <cell r="E17">
            <v>45987</v>
          </cell>
          <cell r="F17">
            <v>5.7123999999999994E-2</v>
          </cell>
          <cell r="G17">
            <v>9.4753302279007703E-2</v>
          </cell>
          <cell r="H17">
            <v>5</v>
          </cell>
          <cell r="I17">
            <v>44980</v>
          </cell>
          <cell r="J17">
            <v>2.5047620482428146E-2</v>
          </cell>
          <cell r="K17">
            <v>4.7500000000000001E-2</v>
          </cell>
        </row>
        <row r="18">
          <cell r="B18" t="str">
            <v>2019UVR10</v>
          </cell>
          <cell r="C18">
            <v>2019</v>
          </cell>
          <cell r="D18">
            <v>10</v>
          </cell>
          <cell r="E18">
            <v>46871</v>
          </cell>
          <cell r="F18">
            <v>6.4187999999999995E-2</v>
          </cell>
          <cell r="G18">
            <v>0.10070155719008195</v>
          </cell>
          <cell r="H18">
            <v>10</v>
          </cell>
          <cell r="I18">
            <v>47209</v>
          </cell>
          <cell r="J18">
            <v>3.189727708949408E-2</v>
          </cell>
          <cell r="K18">
            <v>7.1346921040655945E-2</v>
          </cell>
        </row>
        <row r="19">
          <cell r="B19" t="str">
            <v>2019UVR20</v>
          </cell>
          <cell r="C19">
            <v>2019</v>
          </cell>
          <cell r="D19">
            <v>15</v>
          </cell>
          <cell r="E19">
            <v>49126</v>
          </cell>
          <cell r="F19">
            <v>6.6755999999999996E-2</v>
          </cell>
          <cell r="G19">
            <v>0.10231184822183045</v>
          </cell>
          <cell r="H19">
            <v>20</v>
          </cell>
          <cell r="I19">
            <v>50131</v>
          </cell>
          <cell r="J19">
            <v>4.6842352106952534E-2</v>
          </cell>
          <cell r="K19">
            <v>7.43280284323551E-2</v>
          </cell>
        </row>
        <row r="20">
          <cell r="B20" t="str">
            <v>2020UVR5</v>
          </cell>
          <cell r="C20">
            <v>2020</v>
          </cell>
          <cell r="D20">
            <v>5</v>
          </cell>
          <cell r="E20">
            <v>45987</v>
          </cell>
          <cell r="F20">
            <v>6.0673999999999999E-2</v>
          </cell>
          <cell r="G20">
            <v>9.4753302279007703E-2</v>
          </cell>
          <cell r="H20">
            <v>5</v>
          </cell>
          <cell r="I20">
            <v>45784</v>
          </cell>
          <cell r="J20">
            <v>2.8250444501548344E-2</v>
          </cell>
          <cell r="K20">
            <v>3.5000000000000003E-2</v>
          </cell>
        </row>
        <row r="21">
          <cell r="B21" t="str">
            <v>2020UVR10</v>
          </cell>
          <cell r="C21">
            <v>2020</v>
          </cell>
          <cell r="D21">
            <v>10</v>
          </cell>
          <cell r="E21">
            <v>47744</v>
          </cell>
          <cell r="F21">
            <v>6.6843E-2</v>
          </cell>
          <cell r="G21">
            <v>7.7499999999999999E-2</v>
          </cell>
          <cell r="H21">
            <v>10</v>
          </cell>
          <cell r="I21">
            <v>47209</v>
          </cell>
          <cell r="J21">
            <v>3.4230865434021762E-2</v>
          </cell>
          <cell r="K21">
            <v>7.1346921040655945E-2</v>
          </cell>
        </row>
        <row r="22">
          <cell r="B22" t="str">
            <v>2020UVR20</v>
          </cell>
          <cell r="C22">
            <v>2020</v>
          </cell>
          <cell r="D22">
            <v>15</v>
          </cell>
          <cell r="E22">
            <v>49126</v>
          </cell>
          <cell r="F22">
            <v>6.8675E-2</v>
          </cell>
          <cell r="G22">
            <v>0.10231184822183045</v>
          </cell>
          <cell r="H22">
            <v>20</v>
          </cell>
          <cell r="I22">
            <v>50861</v>
          </cell>
          <cell r="J22">
            <v>4.9007380584679572E-2</v>
          </cell>
          <cell r="K22">
            <v>7.4459520375968175E-2</v>
          </cell>
        </row>
        <row r="23">
          <cell r="B23" t="str">
            <v>2021UVR5</v>
          </cell>
          <cell r="C23">
            <v>2021</v>
          </cell>
          <cell r="D23">
            <v>5</v>
          </cell>
          <cell r="E23">
            <v>46260</v>
          </cell>
          <cell r="F23">
            <v>6.4944000000000002E-2</v>
          </cell>
          <cell r="G23">
            <v>7.4999999999999997E-2</v>
          </cell>
          <cell r="H23">
            <v>5</v>
          </cell>
          <cell r="I23">
            <v>45784</v>
          </cell>
          <cell r="J23">
            <v>3.2676256090730771E-2</v>
          </cell>
          <cell r="K23">
            <v>3.5000000000000003E-2</v>
          </cell>
        </row>
        <row r="24">
          <cell r="B24" t="str">
            <v>2021UVR10</v>
          </cell>
          <cell r="C24">
            <v>2021</v>
          </cell>
          <cell r="D24">
            <v>10</v>
          </cell>
          <cell r="E24">
            <v>47744</v>
          </cell>
          <cell r="F24">
            <v>6.9584999999999994E-2</v>
          </cell>
          <cell r="G24">
            <v>7.7499999999999999E-2</v>
          </cell>
          <cell r="H24">
            <v>10</v>
          </cell>
          <cell r="I24">
            <v>47939</v>
          </cell>
          <cell r="J24">
            <v>3.7176634049118418E-2</v>
          </cell>
          <cell r="K24">
            <v>7.1841242736186223E-2</v>
          </cell>
        </row>
        <row r="25">
          <cell r="B25" t="str">
            <v>2021UVR20</v>
          </cell>
          <cell r="C25">
            <v>2021</v>
          </cell>
          <cell r="D25">
            <v>15</v>
          </cell>
          <cell r="E25">
            <v>49857</v>
          </cell>
          <cell r="F25">
            <v>7.0624999999999993E-2</v>
          </cell>
          <cell r="G25">
            <v>0.10282081589419158</v>
          </cell>
          <cell r="H25">
            <v>20</v>
          </cell>
          <cell r="I25">
            <v>50861</v>
          </cell>
          <cell r="J25">
            <v>4.9791689656060178E-2</v>
          </cell>
          <cell r="K25">
            <v>7.4459520375968175E-2</v>
          </cell>
        </row>
        <row r="26">
          <cell r="B26" t="str">
            <v>2022UVR5</v>
          </cell>
          <cell r="C26">
            <v>2022</v>
          </cell>
          <cell r="D26">
            <v>5</v>
          </cell>
          <cell r="E26">
            <v>46260</v>
          </cell>
          <cell r="F26">
            <v>6.8865999999999997E-2</v>
          </cell>
          <cell r="G26">
            <v>7.4999999999999997E-2</v>
          </cell>
          <cell r="H26">
            <v>5</v>
          </cell>
          <cell r="I26">
            <v>46478</v>
          </cell>
          <cell r="J26">
            <v>3.6751479301571521E-2</v>
          </cell>
          <cell r="K26">
            <v>7.1007801151794045E-2</v>
          </cell>
        </row>
        <row r="27">
          <cell r="B27" t="str">
            <v>2022UVR10</v>
          </cell>
          <cell r="C27">
            <v>2022</v>
          </cell>
          <cell r="D27">
            <v>10</v>
          </cell>
          <cell r="E27">
            <v>48396</v>
          </cell>
          <cell r="F27">
            <v>7.1788000000000005E-2</v>
          </cell>
          <cell r="G27">
            <v>0.10193401938179035</v>
          </cell>
          <cell r="H27">
            <v>10</v>
          </cell>
          <cell r="I27">
            <v>47939</v>
          </cell>
          <cell r="J27">
            <v>3.9585686604001413E-2</v>
          </cell>
          <cell r="K27">
            <v>7.1841242736186223E-2</v>
          </cell>
        </row>
        <row r="28">
          <cell r="B28" t="str">
            <v>2022UVR20</v>
          </cell>
          <cell r="C28">
            <v>2022</v>
          </cell>
          <cell r="D28">
            <v>15</v>
          </cell>
          <cell r="E28">
            <v>49857</v>
          </cell>
          <cell r="F28">
            <v>7.2335999999999998E-2</v>
          </cell>
          <cell r="G28">
            <v>0.10282081589419158</v>
          </cell>
          <cell r="H28">
            <v>20</v>
          </cell>
          <cell r="I28">
            <v>51592</v>
          </cell>
          <cell r="J28">
            <v>5.299411116857744E-2</v>
          </cell>
          <cell r="K28">
            <v>7.4707215521277098E-2</v>
          </cell>
        </row>
        <row r="29">
          <cell r="B29" t="str">
            <v>2023UVR5</v>
          </cell>
          <cell r="C29">
            <v>2023</v>
          </cell>
          <cell r="D29">
            <v>5</v>
          </cell>
          <cell r="E29">
            <v>46871</v>
          </cell>
          <cell r="F29">
            <v>7.3021000000000003E-2</v>
          </cell>
          <cell r="G29">
            <v>0.06</v>
          </cell>
          <cell r="H29">
            <v>5</v>
          </cell>
          <cell r="I29">
            <v>46478</v>
          </cell>
          <cell r="J29">
            <v>4.079565645668537E-2</v>
          </cell>
          <cell r="K29">
            <v>7.1007801151794045E-2</v>
          </cell>
        </row>
        <row r="30">
          <cell r="B30" t="str">
            <v>2023UVR10</v>
          </cell>
          <cell r="C30">
            <v>2023</v>
          </cell>
          <cell r="D30">
            <v>10</v>
          </cell>
          <cell r="E30">
            <v>48396</v>
          </cell>
          <cell r="F30">
            <v>7.4162000000000006E-2</v>
          </cell>
          <cell r="G30">
            <v>0.10193401938179035</v>
          </cell>
          <cell r="H30">
            <v>10</v>
          </cell>
          <cell r="I30">
            <v>48663</v>
          </cell>
          <cell r="J30">
            <v>4.1902389543938323E-2</v>
          </cell>
          <cell r="K30">
            <v>0.03</v>
          </cell>
        </row>
        <row r="31">
          <cell r="B31" t="str">
            <v>2023UVR20</v>
          </cell>
          <cell r="C31">
            <v>2023</v>
          </cell>
          <cell r="D31">
            <v>15</v>
          </cell>
          <cell r="E31">
            <v>50587</v>
          </cell>
          <cell r="F31">
            <v>7.4181999999999998E-2</v>
          </cell>
          <cell r="G31">
            <v>0.10144624233148145</v>
          </cell>
          <cell r="H31">
            <v>20</v>
          </cell>
          <cell r="I31">
            <v>51592</v>
          </cell>
          <cell r="J31">
            <v>4.4777279627432609E-2</v>
          </cell>
          <cell r="K31">
            <v>7.4707215521277098E-2</v>
          </cell>
        </row>
        <row r="32">
          <cell r="B32" t="str">
            <v>2024UVR5</v>
          </cell>
          <cell r="C32">
            <v>2024</v>
          </cell>
          <cell r="D32">
            <v>5</v>
          </cell>
          <cell r="E32">
            <v>46871</v>
          </cell>
          <cell r="F32">
            <v>7.3577400000000001E-2</v>
          </cell>
          <cell r="G32">
            <v>0.06</v>
          </cell>
          <cell r="H32">
            <v>5</v>
          </cell>
          <cell r="I32">
            <v>47209</v>
          </cell>
          <cell r="J32">
            <v>4.1087444858082023E-2</v>
          </cell>
          <cell r="K32">
            <v>7.1346921040655945E-2</v>
          </cell>
        </row>
        <row r="33">
          <cell r="B33" t="str">
            <v>2024UVR10</v>
          </cell>
          <cell r="C33">
            <v>2024</v>
          </cell>
          <cell r="D33">
            <v>10</v>
          </cell>
          <cell r="E33">
            <v>49126</v>
          </cell>
          <cell r="F33">
            <v>7.4362999999999999E-2</v>
          </cell>
          <cell r="G33">
            <v>0.10231184822183045</v>
          </cell>
          <cell r="H33">
            <v>10</v>
          </cell>
          <cell r="I33">
            <v>48663</v>
          </cell>
          <cell r="J33">
            <v>4.1849270038716968E-2</v>
          </cell>
          <cell r="K33">
            <v>0.03</v>
          </cell>
        </row>
        <row r="34">
          <cell r="B34" t="str">
            <v>2024UVR20</v>
          </cell>
          <cell r="C34">
            <v>2024</v>
          </cell>
          <cell r="D34">
            <v>15</v>
          </cell>
          <cell r="E34">
            <v>50587</v>
          </cell>
          <cell r="F34">
            <v>7.4340000000000003E-2</v>
          </cell>
          <cell r="G34">
            <v>0.10144624233148145</v>
          </cell>
          <cell r="H34">
            <v>20</v>
          </cell>
          <cell r="I34">
            <v>52322</v>
          </cell>
          <cell r="J34">
            <v>4.4028689035987334E-2</v>
          </cell>
          <cell r="K34">
            <v>7.3956099140409723E-2</v>
          </cell>
        </row>
        <row r="35">
          <cell r="B35" t="str">
            <v>2025UVR5</v>
          </cell>
          <cell r="C35">
            <v>2025</v>
          </cell>
          <cell r="D35">
            <v>5</v>
          </cell>
          <cell r="E35">
            <v>47744</v>
          </cell>
          <cell r="F35">
            <v>7.41338E-2</v>
          </cell>
          <cell r="G35">
            <v>7.7499999999999999E-2</v>
          </cell>
          <cell r="H35">
            <v>5</v>
          </cell>
          <cell r="I35">
            <v>47209</v>
          </cell>
          <cell r="J35">
            <v>4.1112307615223109E-2</v>
          </cell>
          <cell r="K35">
            <v>7.1346921040655945E-2</v>
          </cell>
        </row>
        <row r="36">
          <cell r="B36" t="str">
            <v>2025UVR10</v>
          </cell>
          <cell r="C36">
            <v>2025</v>
          </cell>
          <cell r="D36">
            <v>10</v>
          </cell>
          <cell r="E36">
            <v>49126</v>
          </cell>
          <cell r="F36">
            <v>7.4564000000000005E-2</v>
          </cell>
          <cell r="G36">
            <v>0.10231184822183045</v>
          </cell>
          <cell r="H36">
            <v>10</v>
          </cell>
          <cell r="I36">
            <v>49400</v>
          </cell>
          <cell r="J36">
            <v>4.152928221814145E-2</v>
          </cell>
          <cell r="K36">
            <v>5.8299999999999998E-2</v>
          </cell>
        </row>
        <row r="37">
          <cell r="B37" t="str">
            <v>2025UVR20</v>
          </cell>
          <cell r="C37">
            <v>2025</v>
          </cell>
          <cell r="D37">
            <v>15</v>
          </cell>
          <cell r="E37">
            <v>51318</v>
          </cell>
          <cell r="F37">
            <v>7.4497999999999995E-2</v>
          </cell>
          <cell r="G37">
            <v>0.10144624233148145</v>
          </cell>
          <cell r="H37">
            <v>20</v>
          </cell>
          <cell r="I37">
            <v>53053</v>
          </cell>
          <cell r="J37">
            <v>4.3013180928317407E-2</v>
          </cell>
          <cell r="K37">
            <v>6.1499999999999999E-2</v>
          </cell>
        </row>
        <row r="38">
          <cell r="B38" t="str">
            <v>2026UVR5</v>
          </cell>
          <cell r="C38">
            <v>2026</v>
          </cell>
          <cell r="D38">
            <v>5</v>
          </cell>
          <cell r="E38">
            <v>47744</v>
          </cell>
          <cell r="F38">
            <v>7.4690199999999998E-2</v>
          </cell>
          <cell r="G38">
            <v>7.7499999999999999E-2</v>
          </cell>
          <cell r="H38">
            <v>5</v>
          </cell>
          <cell r="I38">
            <v>47939</v>
          </cell>
          <cell r="J38">
            <v>4.0983406810294776E-2</v>
          </cell>
          <cell r="K38">
            <v>7.1841242736186223E-2</v>
          </cell>
        </row>
        <row r="39">
          <cell r="B39" t="str">
            <v>2026UVR10</v>
          </cell>
          <cell r="C39">
            <v>2026</v>
          </cell>
          <cell r="D39">
            <v>10</v>
          </cell>
          <cell r="E39">
            <v>49857</v>
          </cell>
          <cell r="F39">
            <v>7.4764999999999998E-2</v>
          </cell>
          <cell r="G39">
            <v>0.10282081589419158</v>
          </cell>
          <cell r="H39">
            <v>10</v>
          </cell>
          <cell r="I39">
            <v>49400</v>
          </cell>
          <cell r="J39">
            <v>4.1055860768495434E-2</v>
          </cell>
          <cell r="K39">
            <v>5.8299999999999998E-2</v>
          </cell>
        </row>
        <row r="40">
          <cell r="B40" t="str">
            <v>2026UVR20</v>
          </cell>
          <cell r="C40">
            <v>2026</v>
          </cell>
          <cell r="D40">
            <v>15</v>
          </cell>
          <cell r="E40">
            <v>51318</v>
          </cell>
          <cell r="F40">
            <v>7.4656E-2</v>
          </cell>
          <cell r="G40">
            <v>0.10144624233148145</v>
          </cell>
          <cell r="H40">
            <v>20</v>
          </cell>
          <cell r="I40">
            <v>53053</v>
          </cell>
          <cell r="J40">
            <v>4.1844809689502771E-2</v>
          </cell>
          <cell r="K40">
            <v>6.1499999999999999E-2</v>
          </cell>
        </row>
        <row r="41">
          <cell r="B41" t="str">
            <v>2027UVR5</v>
          </cell>
          <cell r="C41">
            <v>2027</v>
          </cell>
          <cell r="D41">
            <v>5</v>
          </cell>
          <cell r="E41">
            <v>48396</v>
          </cell>
          <cell r="F41">
            <v>7.5246599999999997E-2</v>
          </cell>
          <cell r="G41">
            <v>7.7499999999999999E-2</v>
          </cell>
          <cell r="H41">
            <v>5</v>
          </cell>
          <cell r="I41">
            <v>47939</v>
          </cell>
          <cell r="J41">
            <v>4.0723506279767063E-2</v>
          </cell>
          <cell r="K41">
            <v>7.1841242736186223E-2</v>
          </cell>
        </row>
        <row r="42">
          <cell r="B42" t="str">
            <v>2027UVR10</v>
          </cell>
          <cell r="C42">
            <v>2027</v>
          </cell>
          <cell r="D42">
            <v>10</v>
          </cell>
          <cell r="E42">
            <v>49857</v>
          </cell>
          <cell r="F42">
            <v>7.4966000000000005E-2</v>
          </cell>
          <cell r="G42">
            <v>0.10282081589419158</v>
          </cell>
          <cell r="H42">
            <v>10</v>
          </cell>
          <cell r="I42">
            <v>50131</v>
          </cell>
          <cell r="J42">
            <v>4.0451915543407546E-2</v>
          </cell>
          <cell r="K42">
            <v>5.8299999999999998E-2</v>
          </cell>
        </row>
        <row r="43">
          <cell r="B43" t="str">
            <v>2027UVR20</v>
          </cell>
          <cell r="C43">
            <v>2027</v>
          </cell>
          <cell r="D43">
            <v>15</v>
          </cell>
          <cell r="E43">
            <v>52048</v>
          </cell>
          <cell r="F43">
            <v>7.4813999999999992E-2</v>
          </cell>
          <cell r="G43">
            <v>0.10144624233148145</v>
          </cell>
          <cell r="H43">
            <v>20</v>
          </cell>
          <cell r="I43">
            <v>53783</v>
          </cell>
          <cell r="J43">
            <v>4.0546793734777209E-2</v>
          </cell>
          <cell r="K43">
            <v>6.1499999999999999E-2</v>
          </cell>
        </row>
        <row r="44">
          <cell r="B44" t="str">
            <v>2028UVR5</v>
          </cell>
          <cell r="C44">
            <v>2028</v>
          </cell>
          <cell r="D44">
            <v>5</v>
          </cell>
          <cell r="E44">
            <v>48761</v>
          </cell>
          <cell r="F44">
            <v>7.5803000000000009E-2</v>
          </cell>
          <cell r="G44">
            <v>7.7499999999999999E-2</v>
          </cell>
          <cell r="H44">
            <v>5</v>
          </cell>
          <cell r="I44">
            <v>53784</v>
          </cell>
          <cell r="J44">
            <v>4.0407428355901498E-2</v>
          </cell>
          <cell r="K44">
            <v>7.1841242736186223E-2</v>
          </cell>
        </row>
        <row r="45">
          <cell r="B45" t="str">
            <v>2028UVR10</v>
          </cell>
          <cell r="C45">
            <v>2028</v>
          </cell>
          <cell r="D45">
            <v>10</v>
          </cell>
          <cell r="E45">
            <v>50587</v>
          </cell>
          <cell r="F45">
            <v>7.5166999999999998E-2</v>
          </cell>
          <cell r="G45">
            <v>0.10282081589419158</v>
          </cell>
          <cell r="H45">
            <v>10</v>
          </cell>
          <cell r="I45">
            <v>53785</v>
          </cell>
          <cell r="J45">
            <v>3.9792353733099306E-2</v>
          </cell>
          <cell r="K45">
            <v>5.8299999999999998E-2</v>
          </cell>
        </row>
        <row r="46">
          <cell r="B46" t="str">
            <v>2028UVR20</v>
          </cell>
          <cell r="C46">
            <v>2028</v>
          </cell>
          <cell r="D46">
            <v>15</v>
          </cell>
          <cell r="E46">
            <v>52413</v>
          </cell>
          <cell r="F46">
            <v>7.4971999999999997E-2</v>
          </cell>
          <cell r="G46">
            <v>0.10144624233148145</v>
          </cell>
          <cell r="H46">
            <v>20</v>
          </cell>
          <cell r="I46">
            <v>53786</v>
          </cell>
          <cell r="J46">
            <v>3.9194257609343364E-2</v>
          </cell>
          <cell r="K46">
            <v>6.1499999999999999E-2</v>
          </cell>
        </row>
        <row r="47">
          <cell r="B47" t="str">
            <v>2029UVR5</v>
          </cell>
          <cell r="C47">
            <v>2029</v>
          </cell>
          <cell r="D47">
            <v>5</v>
          </cell>
          <cell r="E47">
            <v>49126</v>
          </cell>
          <cell r="F47">
            <v>7.5493599999999994E-2</v>
          </cell>
          <cell r="G47">
            <v>7.7499999999999999E-2</v>
          </cell>
          <cell r="H47">
            <v>5</v>
          </cell>
          <cell r="I47">
            <v>53787</v>
          </cell>
          <cell r="J47">
            <v>3.9232728559843499E-2</v>
          </cell>
          <cell r="K47">
            <v>7.1841242736186223E-2</v>
          </cell>
        </row>
        <row r="48">
          <cell r="B48" t="str">
            <v>2029UVR10</v>
          </cell>
          <cell r="C48">
            <v>2029</v>
          </cell>
          <cell r="D48">
            <v>10</v>
          </cell>
          <cell r="E48">
            <v>50952</v>
          </cell>
          <cell r="F48">
            <v>7.4987999999999999E-2</v>
          </cell>
          <cell r="G48">
            <v>0.10282081589419158</v>
          </cell>
          <cell r="H48">
            <v>10</v>
          </cell>
          <cell r="I48">
            <v>53788</v>
          </cell>
          <cell r="J48">
            <v>3.8744175148126558E-2</v>
          </cell>
          <cell r="K48">
            <v>5.8299999999999998E-2</v>
          </cell>
        </row>
        <row r="49">
          <cell r="B49" t="str">
            <v>2029UVR20</v>
          </cell>
          <cell r="C49">
            <v>2029</v>
          </cell>
          <cell r="D49">
            <v>15</v>
          </cell>
          <cell r="E49">
            <v>52779</v>
          </cell>
          <cell r="F49">
            <v>7.4831000000000009E-2</v>
          </cell>
          <cell r="G49">
            <v>0.10144624233148145</v>
          </cell>
          <cell r="H49">
            <v>20</v>
          </cell>
          <cell r="I49">
            <v>53789</v>
          </cell>
          <cell r="J49">
            <v>3.8274408080686939E-2</v>
          </cell>
          <cell r="K49">
            <v>6.1499999999999999E-2</v>
          </cell>
        </row>
        <row r="50">
          <cell r="B50" t="str">
            <v>2030UVR5</v>
          </cell>
          <cell r="C50">
            <v>2030</v>
          </cell>
          <cell r="D50">
            <v>5</v>
          </cell>
          <cell r="E50">
            <v>49491</v>
          </cell>
          <cell r="F50">
            <v>7.5184199999999993E-2</v>
          </cell>
          <cell r="G50">
            <v>7.7499999999999999E-2</v>
          </cell>
          <cell r="H50">
            <v>5</v>
          </cell>
          <cell r="I50">
            <v>53790</v>
          </cell>
          <cell r="J50">
            <v>3.8107884448454143E-2</v>
          </cell>
          <cell r="K50">
            <v>7.1841242736186223E-2</v>
          </cell>
        </row>
        <row r="51">
          <cell r="B51" t="str">
            <v>2030UVR10</v>
          </cell>
          <cell r="C51">
            <v>2030</v>
          </cell>
          <cell r="D51">
            <v>10</v>
          </cell>
          <cell r="E51">
            <v>51318</v>
          </cell>
          <cell r="F51">
            <v>7.4809E-2</v>
          </cell>
          <cell r="G51">
            <v>0.10282081589419158</v>
          </cell>
          <cell r="H51">
            <v>10</v>
          </cell>
          <cell r="I51">
            <v>53791</v>
          </cell>
          <cell r="J51">
            <v>3.7745622727862305E-2</v>
          </cell>
          <cell r="K51">
            <v>5.8299999999999998E-2</v>
          </cell>
        </row>
        <row r="52">
          <cell r="B52" t="str">
            <v>2030UVR20</v>
          </cell>
          <cell r="C52">
            <v>2030</v>
          </cell>
          <cell r="D52">
            <v>15</v>
          </cell>
          <cell r="E52">
            <v>53144</v>
          </cell>
          <cell r="F52">
            <v>7.4690000000000006E-2</v>
          </cell>
          <cell r="G52">
            <v>0.10144624233148145</v>
          </cell>
          <cell r="H52">
            <v>20</v>
          </cell>
          <cell r="I52">
            <v>53792</v>
          </cell>
          <cell r="J52">
            <v>3.7198312909362485E-2</v>
          </cell>
          <cell r="K52">
            <v>6.1499999999999999E-2</v>
          </cell>
        </row>
        <row r="53">
          <cell r="B53" t="str">
            <v>2031UVR5</v>
          </cell>
          <cell r="C53">
            <v>2031</v>
          </cell>
          <cell r="D53">
            <v>5</v>
          </cell>
          <cell r="E53">
            <v>49857</v>
          </cell>
          <cell r="F53">
            <v>7.4874800000000005E-2</v>
          </cell>
          <cell r="G53">
            <v>7.7499999999999999E-2</v>
          </cell>
          <cell r="H53">
            <v>5</v>
          </cell>
          <cell r="I53">
            <v>53793</v>
          </cell>
          <cell r="J53">
            <v>3.6980089482912426E-2</v>
          </cell>
          <cell r="K53">
            <v>7.1841242736186223E-2</v>
          </cell>
        </row>
        <row r="54">
          <cell r="B54" t="str">
            <v>2031UVR10</v>
          </cell>
          <cell r="C54">
            <v>2031</v>
          </cell>
          <cell r="D54">
            <v>10</v>
          </cell>
          <cell r="E54">
            <v>51683</v>
          </cell>
          <cell r="F54">
            <v>7.4630000000000002E-2</v>
          </cell>
          <cell r="G54">
            <v>0.10282081589419158</v>
          </cell>
          <cell r="H54">
            <v>10</v>
          </cell>
          <cell r="I54">
            <v>53794</v>
          </cell>
          <cell r="J54">
            <v>3.6743919906785605E-2</v>
          </cell>
          <cell r="K54">
            <v>5.8299999999999998E-2</v>
          </cell>
        </row>
        <row r="55">
          <cell r="B55" t="str">
            <v>2031UVR20</v>
          </cell>
          <cell r="C55">
            <v>2031</v>
          </cell>
          <cell r="D55">
            <v>15</v>
          </cell>
          <cell r="E55">
            <v>53509</v>
          </cell>
          <cell r="F55">
            <v>7.4549000000000004E-2</v>
          </cell>
          <cell r="G55">
            <v>0.10144624233148145</v>
          </cell>
          <cell r="H55">
            <v>20</v>
          </cell>
          <cell r="I55">
            <v>53795</v>
          </cell>
          <cell r="J55">
            <v>3.6119193375097947E-2</v>
          </cell>
          <cell r="K55">
            <v>6.1499999999999999E-2</v>
          </cell>
        </row>
        <row r="56">
          <cell r="B56" t="str">
            <v>2032UVR5</v>
          </cell>
          <cell r="C56">
            <v>2032</v>
          </cell>
          <cell r="D56">
            <v>5</v>
          </cell>
          <cell r="E56">
            <v>50222</v>
          </cell>
          <cell r="F56">
            <v>7.4565400000000004E-2</v>
          </cell>
          <cell r="G56">
            <v>7.7499999999999999E-2</v>
          </cell>
          <cell r="H56">
            <v>5</v>
          </cell>
          <cell r="I56">
            <v>53796</v>
          </cell>
          <cell r="J56">
            <v>3.5910410518340985E-2</v>
          </cell>
          <cell r="K56">
            <v>7.1841242736186223E-2</v>
          </cell>
        </row>
        <row r="57">
          <cell r="B57" t="str">
            <v>2032UVR10</v>
          </cell>
          <cell r="C57">
            <v>2032</v>
          </cell>
          <cell r="D57">
            <v>10</v>
          </cell>
          <cell r="E57">
            <v>52048</v>
          </cell>
          <cell r="F57">
            <v>7.4451000000000003E-2</v>
          </cell>
          <cell r="G57">
            <v>0.10282081589419158</v>
          </cell>
          <cell r="H57">
            <v>10</v>
          </cell>
          <cell r="I57">
            <v>53797</v>
          </cell>
          <cell r="J57">
            <v>3.5800125792103454E-2</v>
          </cell>
          <cell r="K57">
            <v>5.8299999999999998E-2</v>
          </cell>
        </row>
        <row r="58">
          <cell r="B58" t="str">
            <v>2032UVR20</v>
          </cell>
          <cell r="C58">
            <v>2032</v>
          </cell>
          <cell r="D58">
            <v>15</v>
          </cell>
          <cell r="E58">
            <v>53874</v>
          </cell>
          <cell r="F58">
            <v>7.4408000000000002E-2</v>
          </cell>
          <cell r="G58">
            <v>0.10144624233148145</v>
          </cell>
          <cell r="H58">
            <v>20</v>
          </cell>
          <cell r="I58">
            <v>53798</v>
          </cell>
          <cell r="J58">
            <v>3.5098067972526126E-2</v>
          </cell>
          <cell r="K58">
            <v>6.1499999999999999E-2</v>
          </cell>
        </row>
        <row r="59">
          <cell r="B59" t="str">
            <v>2033UVR5</v>
          </cell>
          <cell r="C59">
            <v>2033</v>
          </cell>
          <cell r="D59">
            <v>5</v>
          </cell>
          <cell r="E59">
            <v>50587</v>
          </cell>
          <cell r="F59">
            <v>7.4256000000000003E-2</v>
          </cell>
          <cell r="G59">
            <v>7.7499999999999999E-2</v>
          </cell>
          <cell r="H59">
            <v>5</v>
          </cell>
          <cell r="I59">
            <v>53799</v>
          </cell>
          <cell r="J59">
            <v>3.480484405439932E-2</v>
          </cell>
          <cell r="K59">
            <v>7.1841242736186223E-2</v>
          </cell>
        </row>
        <row r="60">
          <cell r="B60" t="str">
            <v>2033UVR10</v>
          </cell>
          <cell r="C60">
            <v>2033</v>
          </cell>
          <cell r="D60">
            <v>10</v>
          </cell>
          <cell r="E60">
            <v>52413</v>
          </cell>
          <cell r="F60">
            <v>7.4272000000000005E-2</v>
          </cell>
          <cell r="G60">
            <v>0.10282081589419158</v>
          </cell>
          <cell r="H60">
            <v>10</v>
          </cell>
          <cell r="I60">
            <v>53800</v>
          </cell>
          <cell r="J60">
            <v>3.4820256467739119E-2</v>
          </cell>
          <cell r="K60">
            <v>5.8299999999999998E-2</v>
          </cell>
        </row>
        <row r="61">
          <cell r="B61" t="str">
            <v>2033UVR20</v>
          </cell>
          <cell r="C61">
            <v>2033</v>
          </cell>
          <cell r="D61">
            <v>15</v>
          </cell>
          <cell r="E61">
            <v>54240</v>
          </cell>
          <cell r="F61">
            <v>7.4267E-2</v>
          </cell>
          <cell r="G61">
            <v>0.10144624233148145</v>
          </cell>
          <cell r="H61">
            <v>20</v>
          </cell>
          <cell r="I61">
            <v>53801</v>
          </cell>
          <cell r="J61">
            <v>3.4861662584572128E-2</v>
          </cell>
          <cell r="K61">
            <v>6.1499999999999999E-2</v>
          </cell>
        </row>
        <row r="62">
          <cell r="B62" t="str">
            <v>2034UVR21</v>
          </cell>
          <cell r="C62">
            <v>2034</v>
          </cell>
          <cell r="D62">
            <v>16</v>
          </cell>
          <cell r="E62">
            <v>54970</v>
          </cell>
          <cell r="F62" t="e">
            <v>#N/A</v>
          </cell>
          <cell r="G62">
            <v>7.7499999999999999E-2</v>
          </cell>
          <cell r="H62">
            <v>21</v>
          </cell>
          <cell r="I62">
            <v>53802</v>
          </cell>
          <cell r="J62" t="e">
            <v>#N/A</v>
          </cell>
          <cell r="K62">
            <v>7.1841242736186223E-2</v>
          </cell>
        </row>
        <row r="63">
          <cell r="C63"/>
        </row>
        <row r="64">
          <cell r="C64"/>
        </row>
      </sheetData>
      <sheetData sheetId="2">
        <row r="2">
          <cell r="D2" t="str">
            <v>ID_Bono</v>
          </cell>
          <cell r="E2" t="str">
            <v>Vencimiento</v>
          </cell>
          <cell r="F2" t="str">
            <v>Plazo</v>
          </cell>
          <cell r="G2" t="str">
            <v>Nominal (m)</v>
          </cell>
          <cell r="H2" t="str">
            <v>Tasa de cambio</v>
          </cell>
          <cell r="I2" t="str">
            <v>Nominal USD (m)</v>
          </cell>
          <cell r="J2" t="str">
            <v>Tasa cupón</v>
          </cell>
        </row>
        <row r="3">
          <cell r="D3" t="str">
            <v>Global-2020-5</v>
          </cell>
          <cell r="E3">
            <v>2025</v>
          </cell>
          <cell r="F3">
            <v>5</v>
          </cell>
          <cell r="G3">
            <v>0</v>
          </cell>
          <cell r="H3">
            <v>3366.787266903139</v>
          </cell>
          <cell r="I3">
            <v>0</v>
          </cell>
          <cell r="J3">
            <v>0.05</v>
          </cell>
        </row>
        <row r="4">
          <cell r="D4" t="str">
            <v>Global-2020-10</v>
          </cell>
          <cell r="E4">
            <v>2030</v>
          </cell>
          <cell r="F4">
            <v>10</v>
          </cell>
          <cell r="G4">
            <v>2516811.9491579998</v>
          </cell>
          <cell r="H4">
            <v>3366.787266903139</v>
          </cell>
          <cell r="I4">
            <v>747.5411273825539</v>
          </cell>
          <cell r="J4">
            <v>3.7644446482476335E-2</v>
          </cell>
        </row>
        <row r="5">
          <cell r="D5" t="str">
            <v>Global-2020-30</v>
          </cell>
          <cell r="E5">
            <v>2050</v>
          </cell>
          <cell r="F5">
            <v>30</v>
          </cell>
          <cell r="G5">
            <v>7550435.8474739995</v>
          </cell>
          <cell r="H5">
            <v>3366.787266903139</v>
          </cell>
          <cell r="I5">
            <v>2242.6233821476617</v>
          </cell>
          <cell r="J5">
            <v>3.3658235679976611E-2</v>
          </cell>
        </row>
        <row r="6">
          <cell r="D6" t="str">
            <v>Global-2021-5</v>
          </cell>
          <cell r="E6">
            <v>2026</v>
          </cell>
          <cell r="F6">
            <v>5</v>
          </cell>
          <cell r="G6">
            <v>0</v>
          </cell>
          <cell r="H6">
            <v>3422.0025780803503</v>
          </cell>
          <cell r="I6">
            <v>0</v>
          </cell>
          <cell r="J6">
            <v>0.05</v>
          </cell>
        </row>
        <row r="7">
          <cell r="D7" t="str">
            <v>Global-2021-10</v>
          </cell>
          <cell r="E7">
            <v>2031</v>
          </cell>
          <cell r="F7">
            <v>10</v>
          </cell>
          <cell r="G7">
            <v>4878693.107453323</v>
          </cell>
          <cell r="H7">
            <v>3422.0025780803503</v>
          </cell>
          <cell r="I7">
            <v>1425.6836446307227</v>
          </cell>
          <cell r="J7">
            <v>3.9138916746351837E-2</v>
          </cell>
        </row>
        <row r="8">
          <cell r="D8" t="str">
            <v>Global-2021-30</v>
          </cell>
          <cell r="E8">
            <v>2051</v>
          </cell>
          <cell r="F8">
            <v>30</v>
          </cell>
          <cell r="G8">
            <v>14636079.322359968</v>
          </cell>
          <cell r="H8">
            <v>3422.0025780803503</v>
          </cell>
          <cell r="I8">
            <v>4277.0509338921674</v>
          </cell>
          <cell r="J8">
            <v>3.5914266718930055E-2</v>
          </cell>
        </row>
        <row r="9">
          <cell r="D9" t="str">
            <v>Global-2022-5</v>
          </cell>
          <cell r="E9">
            <v>2027</v>
          </cell>
          <cell r="F9">
            <v>5</v>
          </cell>
          <cell r="G9">
            <v>0</v>
          </cell>
          <cell r="H9">
            <v>3478.1234203608678</v>
          </cell>
          <cell r="I9">
            <v>0</v>
          </cell>
          <cell r="J9">
            <v>0.05</v>
          </cell>
        </row>
        <row r="10">
          <cell r="D10" t="str">
            <v>Global-2022-10</v>
          </cell>
          <cell r="E10">
            <v>2032</v>
          </cell>
          <cell r="F10">
            <v>10</v>
          </cell>
          <cell r="G10">
            <v>2090330.8253782461</v>
          </cell>
          <cell r="H10">
            <v>3478.1234203608678</v>
          </cell>
          <cell r="I10">
            <v>600.99386155807167</v>
          </cell>
          <cell r="J10">
            <v>4.0610617778354952E-2</v>
          </cell>
        </row>
        <row r="11">
          <cell r="D11" t="str">
            <v>Global-2022-30</v>
          </cell>
          <cell r="E11">
            <v>2052</v>
          </cell>
          <cell r="F11">
            <v>30</v>
          </cell>
          <cell r="G11">
            <v>6270992.476134738</v>
          </cell>
          <cell r="H11">
            <v>3478.1234203608678</v>
          </cell>
          <cell r="I11">
            <v>1802.9815846742149</v>
          </cell>
          <cell r="J11">
            <v>3.8018069919099728E-2</v>
          </cell>
        </row>
        <row r="12">
          <cell r="D12" t="str">
            <v>Global-2023-5</v>
          </cell>
          <cell r="E12">
            <v>2028</v>
          </cell>
          <cell r="F12">
            <v>5</v>
          </cell>
          <cell r="G12">
            <v>0</v>
          </cell>
          <cell r="H12">
            <v>3535.164644454786</v>
          </cell>
          <cell r="I12">
            <v>0</v>
          </cell>
          <cell r="J12">
            <v>0.05</v>
          </cell>
        </row>
        <row r="13">
          <cell r="D13" t="str">
            <v>Global-2023-10</v>
          </cell>
          <cell r="E13">
            <v>2033</v>
          </cell>
          <cell r="F13">
            <v>10</v>
          </cell>
          <cell r="G13">
            <v>3282300.9546208861</v>
          </cell>
          <cell r="H13">
            <v>3535.164644454786</v>
          </cell>
          <cell r="I13">
            <v>928.47187747520093</v>
          </cell>
          <cell r="J13">
            <v>4.0891596962490784E-2</v>
          </cell>
        </row>
        <row r="14">
          <cell r="D14" t="str">
            <v>Global-2023-30</v>
          </cell>
          <cell r="E14">
            <v>2053</v>
          </cell>
          <cell r="F14">
            <v>30</v>
          </cell>
          <cell r="G14">
            <v>9846902.8638626579</v>
          </cell>
          <cell r="H14">
            <v>3535.164644454786</v>
          </cell>
          <cell r="I14">
            <v>2785.4156324256023</v>
          </cell>
          <cell r="J14">
            <v>3.8941737700999735E-2</v>
          </cell>
        </row>
        <row r="15">
          <cell r="D15" t="str">
            <v>Global-2024-5</v>
          </cell>
          <cell r="E15">
            <v>2029</v>
          </cell>
          <cell r="F15">
            <v>5</v>
          </cell>
          <cell r="G15">
            <v>0</v>
          </cell>
          <cell r="H15">
            <v>3593.1413446238444</v>
          </cell>
          <cell r="I15">
            <v>0</v>
          </cell>
          <cell r="J15">
            <v>0.05</v>
          </cell>
        </row>
        <row r="16">
          <cell r="D16" t="str">
            <v>Global-2024-10</v>
          </cell>
          <cell r="E16">
            <v>2034</v>
          </cell>
          <cell r="F16">
            <v>10</v>
          </cell>
          <cell r="G16">
            <v>5053813.3345524007</v>
          </cell>
          <cell r="H16">
            <v>3593.1413446238444</v>
          </cell>
          <cell r="I16">
            <v>1406.5167077588121</v>
          </cell>
          <cell r="J16">
            <v>4.2125713801857367E-2</v>
          </cell>
        </row>
        <row r="17">
          <cell r="D17" t="str">
            <v>Global-2024-30</v>
          </cell>
          <cell r="E17">
            <v>2054</v>
          </cell>
          <cell r="F17">
            <v>30</v>
          </cell>
          <cell r="G17">
            <v>15161440.003657203</v>
          </cell>
          <cell r="H17">
            <v>3593.1413446238444</v>
          </cell>
          <cell r="I17">
            <v>4219.5501232764364</v>
          </cell>
          <cell r="J17">
            <v>4.0498950943228085E-2</v>
          </cell>
        </row>
        <row r="18">
          <cell r="D18" t="str">
            <v>Global-2025-5</v>
          </cell>
          <cell r="E18">
            <v>2030</v>
          </cell>
          <cell r="F18">
            <v>5</v>
          </cell>
          <cell r="G18">
            <v>0</v>
          </cell>
          <cell r="H18">
            <v>3652.0688626756755</v>
          </cell>
          <cell r="I18">
            <v>0</v>
          </cell>
          <cell r="J18">
            <v>0.05</v>
          </cell>
        </row>
        <row r="19">
          <cell r="D19" t="str">
            <v>Global-2025-10</v>
          </cell>
          <cell r="E19">
            <v>2035</v>
          </cell>
          <cell r="F19">
            <v>10</v>
          </cell>
          <cell r="G19">
            <v>2723942.1389347878</v>
          </cell>
          <cell r="H19">
            <v>3652.0688626756755</v>
          </cell>
          <cell r="I19">
            <v>745.86275378693188</v>
          </cell>
          <cell r="J19">
            <v>4.3627618698792503E-2</v>
          </cell>
        </row>
        <row r="20">
          <cell r="D20" t="str">
            <v>Global-2025-30</v>
          </cell>
          <cell r="E20">
            <v>2055</v>
          </cell>
          <cell r="F20">
            <v>30</v>
          </cell>
          <cell r="G20">
            <v>8171826.416804364</v>
          </cell>
          <cell r="H20">
            <v>3652.0688626756755</v>
          </cell>
          <cell r="I20">
            <v>2237.588261360796</v>
          </cell>
          <cell r="J20">
            <v>4.2324234618272838E-2</v>
          </cell>
        </row>
        <row r="21">
          <cell r="D21" t="str">
            <v>Global-2026-5</v>
          </cell>
          <cell r="E21">
            <v>2031</v>
          </cell>
          <cell r="F21">
            <v>5</v>
          </cell>
          <cell r="G21">
            <v>0</v>
          </cell>
          <cell r="H21">
            <v>3711.9627920235566</v>
          </cell>
          <cell r="I21">
            <v>0</v>
          </cell>
          <cell r="J21">
            <v>0.05</v>
          </cell>
        </row>
        <row r="22">
          <cell r="D22" t="str">
            <v>Global-2026-10</v>
          </cell>
          <cell r="E22">
            <v>2036</v>
          </cell>
          <cell r="F22">
            <v>10</v>
          </cell>
          <cell r="G22">
            <v>5389945.4444205891</v>
          </cell>
          <cell r="H22">
            <v>3711.9627920235566</v>
          </cell>
          <cell r="I22">
            <v>1452.0472715951685</v>
          </cell>
          <cell r="J22">
            <v>4.5284805586109922E-2</v>
          </cell>
        </row>
        <row r="23">
          <cell r="D23" t="str">
            <v>Global-2026-30</v>
          </cell>
          <cell r="E23">
            <v>2056</v>
          </cell>
          <cell r="F23">
            <v>30</v>
          </cell>
          <cell r="G23">
            <v>16169836.333261767</v>
          </cell>
          <cell r="H23">
            <v>3711.9627920235566</v>
          </cell>
          <cell r="I23">
            <v>4356.1418147855056</v>
          </cell>
          <cell r="J23">
            <v>4.4305438250216378E-2</v>
          </cell>
        </row>
        <row r="24">
          <cell r="D24" t="str">
            <v>Global-2027-5</v>
          </cell>
          <cell r="E24">
            <v>2032</v>
          </cell>
          <cell r="F24">
            <v>5</v>
          </cell>
          <cell r="G24">
            <v>0</v>
          </cell>
          <cell r="H24">
            <v>3772.838981812743</v>
          </cell>
          <cell r="I24">
            <v>0</v>
          </cell>
          <cell r="J24">
            <v>0.05</v>
          </cell>
        </row>
        <row r="25">
          <cell r="D25" t="str">
            <v>Global-2027-10</v>
          </cell>
          <cell r="E25">
            <v>2037</v>
          </cell>
          <cell r="F25">
            <v>10</v>
          </cell>
          <cell r="G25">
            <v>5732265.2953757271</v>
          </cell>
          <cell r="H25">
            <v>3772.838981812743</v>
          </cell>
          <cell r="I25">
            <v>1519.3506330401449</v>
          </cell>
          <cell r="J25">
            <v>4.4606983600627093E-2</v>
          </cell>
        </row>
        <row r="26">
          <cell r="D26" t="str">
            <v>Global-2027-30</v>
          </cell>
          <cell r="E26">
            <v>2057</v>
          </cell>
          <cell r="F26">
            <v>30</v>
          </cell>
          <cell r="G26">
            <v>17196795.886127181</v>
          </cell>
          <cell r="H26">
            <v>3772.838981812743</v>
          </cell>
          <cell r="I26">
            <v>4558.0518991204353</v>
          </cell>
          <cell r="J26">
            <v>4.3953972423421028E-2</v>
          </cell>
        </row>
        <row r="27">
          <cell r="D27" t="str">
            <v>Global-2028-5</v>
          </cell>
          <cell r="E27">
            <v>2033</v>
          </cell>
          <cell r="F27">
            <v>5</v>
          </cell>
          <cell r="G27">
            <v>0</v>
          </cell>
          <cell r="H27">
            <v>3834.7135411144718</v>
          </cell>
          <cell r="I27">
            <v>0</v>
          </cell>
          <cell r="J27">
            <v>0.05</v>
          </cell>
        </row>
        <row r="28">
          <cell r="D28" t="str">
            <v>Global-2028-10</v>
          </cell>
          <cell r="E28">
            <v>2038</v>
          </cell>
          <cell r="F28">
            <v>10</v>
          </cell>
          <cell r="G28">
            <v>3024571.4407860916</v>
          </cell>
          <cell r="H28">
            <v>3834.7135411144718</v>
          </cell>
          <cell r="I28">
            <v>788.73464950059065</v>
          </cell>
          <cell r="J28">
            <v>4.4910321087124228E-2</v>
          </cell>
        </row>
        <row r="29">
          <cell r="D29" t="str">
            <v>Global-2028-30</v>
          </cell>
          <cell r="E29">
            <v>2058</v>
          </cell>
          <cell r="F29">
            <v>30</v>
          </cell>
          <cell r="G29">
            <v>9073714.3223582748</v>
          </cell>
          <cell r="H29">
            <v>3834.7135411144718</v>
          </cell>
          <cell r="I29">
            <v>2366.2039485017717</v>
          </cell>
          <cell r="J29">
            <v>4.4908290317209776E-2</v>
          </cell>
        </row>
        <row r="30">
          <cell r="D30" t="str">
            <v>Global-2029-5</v>
          </cell>
          <cell r="E30">
            <v>2034</v>
          </cell>
          <cell r="F30">
            <v>5</v>
          </cell>
          <cell r="G30">
            <v>0</v>
          </cell>
          <cell r="H30">
            <v>3897.6028431887489</v>
          </cell>
          <cell r="I30">
            <v>0</v>
          </cell>
          <cell r="J30">
            <v>0.05</v>
          </cell>
        </row>
        <row r="31">
          <cell r="D31" t="str">
            <v>Global-2029-10</v>
          </cell>
          <cell r="E31">
            <v>2039</v>
          </cell>
          <cell r="F31">
            <v>10</v>
          </cell>
          <cell r="G31">
            <v>4240625.1216668729</v>
          </cell>
          <cell r="H31">
            <v>3897.6028431887489</v>
          </cell>
          <cell r="I31">
            <v>1088.0085253112877</v>
          </cell>
          <cell r="J31">
            <v>4.5803601477784062E-2</v>
          </cell>
        </row>
        <row r="32">
          <cell r="D32" t="str">
            <v>Global-2029-30</v>
          </cell>
          <cell r="E32">
            <v>2059</v>
          </cell>
          <cell r="F32">
            <v>30</v>
          </cell>
          <cell r="G32">
            <v>12721875.365000619</v>
          </cell>
          <cell r="H32">
            <v>3897.6028431887489</v>
          </cell>
          <cell r="I32">
            <v>3264.0255759338629</v>
          </cell>
          <cell r="J32">
            <v>4.580110703816942E-2</v>
          </cell>
        </row>
        <row r="33">
          <cell r="D33" t="str">
            <v>Global-2030-5</v>
          </cell>
          <cell r="E33">
            <v>2035</v>
          </cell>
          <cell r="F33">
            <v>5</v>
          </cell>
          <cell r="G33">
            <v>0</v>
          </cell>
          <cell r="H33">
            <v>3961.5235298170442</v>
          </cell>
          <cell r="I33">
            <v>0</v>
          </cell>
          <cell r="J33">
            <v>0.05</v>
          </cell>
        </row>
        <row r="34">
          <cell r="D34" t="str">
            <v>Global-2030-10</v>
          </cell>
          <cell r="E34">
            <v>2040</v>
          </cell>
          <cell r="F34">
            <v>10</v>
          </cell>
          <cell r="G34">
            <v>3161162.6102912496</v>
          </cell>
          <cell r="H34">
            <v>3961.5235298170442</v>
          </cell>
          <cell r="I34">
            <v>797.96638502794463</v>
          </cell>
          <cell r="J34">
            <v>4.6648627870941928E-2</v>
          </cell>
        </row>
        <row r="35">
          <cell r="D35" t="str">
            <v>Global-2030-30</v>
          </cell>
          <cell r="E35">
            <v>2060</v>
          </cell>
          <cell r="F35">
            <v>30</v>
          </cell>
          <cell r="G35">
            <v>9483487.8308737483</v>
          </cell>
          <cell r="H35">
            <v>3961.5235298170442</v>
          </cell>
          <cell r="I35">
            <v>2393.8991550838336</v>
          </cell>
          <cell r="J35">
            <v>4.6645669108744681E-2</v>
          </cell>
        </row>
        <row r="36">
          <cell r="D36" t="str">
            <v>Global-2031-5</v>
          </cell>
          <cell r="E36">
            <v>2036</v>
          </cell>
          <cell r="F36">
            <v>5</v>
          </cell>
          <cell r="G36">
            <v>0</v>
          </cell>
          <cell r="H36">
            <v>3961.5235298170442</v>
          </cell>
          <cell r="I36">
            <v>0</v>
          </cell>
          <cell r="J36">
            <v>0.05</v>
          </cell>
        </row>
        <row r="37">
          <cell r="D37" t="str">
            <v>Global-2031-10</v>
          </cell>
          <cell r="E37">
            <v>2041</v>
          </cell>
          <cell r="F37">
            <v>10</v>
          </cell>
          <cell r="G37">
            <v>4623161.3233970478</v>
          </cell>
          <cell r="H37">
            <v>3961.5235298170442</v>
          </cell>
          <cell r="I37">
            <v>1167.0159948817873</v>
          </cell>
          <cell r="J37">
            <v>4.749846082573872E-2</v>
          </cell>
        </row>
        <row r="38">
          <cell r="D38" t="str">
            <v>Global-2031-30</v>
          </cell>
          <cell r="E38">
            <v>2061</v>
          </cell>
          <cell r="F38">
            <v>30</v>
          </cell>
          <cell r="G38">
            <v>13869483.970191143</v>
          </cell>
          <cell r="H38">
            <v>3961.5235298170442</v>
          </cell>
          <cell r="I38">
            <v>3501.0479846453622</v>
          </cell>
          <cell r="J38">
            <v>4.7495036978584926E-2</v>
          </cell>
        </row>
        <row r="39">
          <cell r="D39" t="str">
            <v>Global-2029-5</v>
          </cell>
          <cell r="E39">
            <v>2034</v>
          </cell>
          <cell r="F39">
            <v>5</v>
          </cell>
          <cell r="G39">
            <v>0</v>
          </cell>
          <cell r="H39">
            <v>3897.6028431887489</v>
          </cell>
          <cell r="I39">
            <v>0</v>
          </cell>
          <cell r="J39">
            <v>0.05</v>
          </cell>
        </row>
        <row r="40">
          <cell r="D40" t="str">
            <v>Global-2029-10</v>
          </cell>
          <cell r="E40">
            <v>2039</v>
          </cell>
          <cell r="F40">
            <v>10</v>
          </cell>
          <cell r="G40">
            <v>4240625.1216668729</v>
          </cell>
          <cell r="H40">
            <v>3897.6028431887489</v>
          </cell>
          <cell r="I40">
            <v>1088.0085253112877</v>
          </cell>
          <cell r="J40">
            <v>4.5803601477784062E-2</v>
          </cell>
        </row>
        <row r="41">
          <cell r="D41" t="str">
            <v>Global-2029-30</v>
          </cell>
          <cell r="E41">
            <v>2059</v>
          </cell>
          <cell r="F41">
            <v>30</v>
          </cell>
          <cell r="G41">
            <v>12721875.365000619</v>
          </cell>
          <cell r="H41">
            <v>3897.6028431887489</v>
          </cell>
          <cell r="I41">
            <v>3264.0255759338629</v>
          </cell>
          <cell r="J41">
            <v>4.580110703816942E-2</v>
          </cell>
        </row>
        <row r="42">
          <cell r="D42" t="str">
            <v>Global-2030-5</v>
          </cell>
          <cell r="E42">
            <v>2035</v>
          </cell>
          <cell r="F42">
            <v>5</v>
          </cell>
          <cell r="G42">
            <v>0</v>
          </cell>
          <cell r="H42">
            <v>3961.5235298170442</v>
          </cell>
          <cell r="I42">
            <v>0</v>
          </cell>
          <cell r="J42">
            <v>0.05</v>
          </cell>
        </row>
        <row r="43">
          <cell r="D43" t="str">
            <v>Global-2030-10</v>
          </cell>
          <cell r="E43">
            <v>2040</v>
          </cell>
          <cell r="F43">
            <v>10</v>
          </cell>
          <cell r="G43">
            <v>3161162.6102912496</v>
          </cell>
          <cell r="H43">
            <v>3961.5235298170442</v>
          </cell>
          <cell r="I43">
            <v>797.96638502794463</v>
          </cell>
          <cell r="J43">
            <v>4.6648627870941928E-2</v>
          </cell>
        </row>
        <row r="44">
          <cell r="D44" t="str">
            <v>Global-2030-30</v>
          </cell>
          <cell r="E44">
            <v>2060</v>
          </cell>
          <cell r="F44">
            <v>30</v>
          </cell>
          <cell r="G44">
            <v>9483487.8308737483</v>
          </cell>
          <cell r="H44">
            <v>3961.5235298170442</v>
          </cell>
          <cell r="I44">
            <v>2393.8991550838336</v>
          </cell>
          <cell r="J44">
            <v>4.6645669108744681E-2</v>
          </cell>
        </row>
        <row r="45">
          <cell r="D45" t="str">
            <v>Global-2031-5</v>
          </cell>
          <cell r="E45">
            <v>2036</v>
          </cell>
          <cell r="F45">
            <v>5</v>
          </cell>
          <cell r="G45">
            <v>0</v>
          </cell>
          <cell r="H45">
            <v>3961.5235298170442</v>
          </cell>
          <cell r="I45">
            <v>0</v>
          </cell>
          <cell r="J45">
            <v>0.05</v>
          </cell>
        </row>
        <row r="46">
          <cell r="D46" t="str">
            <v>Global-2031-10</v>
          </cell>
          <cell r="E46">
            <v>2041</v>
          </cell>
          <cell r="F46">
            <v>10</v>
          </cell>
          <cell r="G46">
            <v>4623161.3233970478</v>
          </cell>
          <cell r="H46">
            <v>3961.5235298170442</v>
          </cell>
          <cell r="I46">
            <v>1167.0159948817873</v>
          </cell>
          <cell r="J46">
            <v>4.749846082573872E-2</v>
          </cell>
        </row>
        <row r="47">
          <cell r="D47" t="str">
            <v>Global-2031-30</v>
          </cell>
          <cell r="E47">
            <v>2061</v>
          </cell>
          <cell r="F47">
            <v>30</v>
          </cell>
          <cell r="G47">
            <v>13869483.970191143</v>
          </cell>
          <cell r="H47">
            <v>3961.5235298170442</v>
          </cell>
          <cell r="I47">
            <v>3501.0479846453622</v>
          </cell>
          <cell r="J47">
            <v>4.7495036978584926E-2</v>
          </cell>
        </row>
        <row r="48">
          <cell r="D48" t="str">
            <v>Global-2032-5</v>
          </cell>
          <cell r="E48">
            <v>2037</v>
          </cell>
          <cell r="F48">
            <v>5</v>
          </cell>
          <cell r="G48">
            <v>0</v>
          </cell>
          <cell r="H48">
            <v>3961.5235298170442</v>
          </cell>
          <cell r="I48">
            <v>0</v>
          </cell>
          <cell r="J48">
            <v>0.05</v>
          </cell>
        </row>
        <row r="49">
          <cell r="D49" t="str">
            <v>Global-2032-10</v>
          </cell>
          <cell r="E49">
            <v>2042</v>
          </cell>
          <cell r="F49">
            <v>10</v>
          </cell>
          <cell r="G49">
            <v>3962898.4955342724</v>
          </cell>
          <cell r="H49">
            <v>3961.5235298170442</v>
          </cell>
          <cell r="I49">
            <v>1000.3470800329417</v>
          </cell>
          <cell r="J49">
            <v>4.8246872845235433E-2</v>
          </cell>
        </row>
        <row r="50">
          <cell r="D50" t="str">
            <v>Global-2032-30</v>
          </cell>
          <cell r="E50">
            <v>2062</v>
          </cell>
          <cell r="F50">
            <v>30</v>
          </cell>
          <cell r="G50">
            <v>11888695.486602817</v>
          </cell>
          <cell r="H50">
            <v>3961.5235298170442</v>
          </cell>
          <cell r="I50">
            <v>3001.0412400988248</v>
          </cell>
          <cell r="J50">
            <v>4.8242983538516526E-2</v>
          </cell>
        </row>
        <row r="51">
          <cell r="D51" t="str">
            <v>Global-2033-5</v>
          </cell>
          <cell r="E51">
            <v>2038</v>
          </cell>
          <cell r="F51">
            <v>5</v>
          </cell>
          <cell r="G51">
            <v>0</v>
          </cell>
          <cell r="H51">
            <v>3961.5235298170442</v>
          </cell>
          <cell r="I51">
            <v>0</v>
          </cell>
          <cell r="J51">
            <v>0.05</v>
          </cell>
        </row>
        <row r="52">
          <cell r="D52" t="str">
            <v>Global-2033-10</v>
          </cell>
          <cell r="E52">
            <v>2043</v>
          </cell>
          <cell r="F52">
            <v>10</v>
          </cell>
          <cell r="G52">
            <v>4063896.4124556137</v>
          </cell>
          <cell r="H52">
            <v>3961.5235298170442</v>
          </cell>
          <cell r="I52">
            <v>1025.8417959323083</v>
          </cell>
          <cell r="J52">
            <v>4.9067436210806781E-2</v>
          </cell>
        </row>
        <row r="53">
          <cell r="D53" t="str">
            <v>Global-2033-30</v>
          </cell>
          <cell r="E53">
            <v>2063</v>
          </cell>
          <cell r="F53">
            <v>30</v>
          </cell>
          <cell r="G53">
            <v>12191689.23736684</v>
          </cell>
          <cell r="H53">
            <v>3961.5235298170442</v>
          </cell>
          <cell r="I53">
            <v>3077.5253877969244</v>
          </cell>
          <cell r="J53">
            <v>4.90704944786855E-2</v>
          </cell>
        </row>
      </sheetData>
      <sheetData sheetId="3">
        <row r="2">
          <cell r="D2" t="str">
            <v>ID_Bono</v>
          </cell>
          <cell r="E2" t="str">
            <v>Vencimiento</v>
          </cell>
          <cell r="F2" t="str">
            <v>Plazo</v>
          </cell>
          <cell r="G2" t="str">
            <v>Nominal</v>
          </cell>
          <cell r="H2" t="str">
            <v>UVR</v>
          </cell>
          <cell r="I2" t="str">
            <v>Nominal unidades</v>
          </cell>
          <cell r="J2" t="str">
            <v>Tasa cupón</v>
          </cell>
        </row>
        <row r="3">
          <cell r="D3" t="str">
            <v>COP-2020-5</v>
          </cell>
          <cell r="E3">
            <v>2026</v>
          </cell>
          <cell r="F3">
            <v>6</v>
          </cell>
          <cell r="G3">
            <v>10687988.090409426</v>
          </cell>
          <cell r="H3">
            <v>1</v>
          </cell>
          <cell r="I3">
            <v>10687988.090409426</v>
          </cell>
          <cell r="J3">
            <v>7.4999999999999997E-2</v>
          </cell>
        </row>
        <row r="4">
          <cell r="D4" t="str">
            <v>COP-2020-10</v>
          </cell>
          <cell r="E4">
            <v>2030</v>
          </cell>
          <cell r="F4">
            <v>10</v>
          </cell>
          <cell r="G4">
            <v>10687988.090409422</v>
          </cell>
          <cell r="H4">
            <v>1</v>
          </cell>
          <cell r="I4">
            <v>10687988.090409422</v>
          </cell>
          <cell r="J4">
            <v>7.7499999999999999E-2</v>
          </cell>
        </row>
        <row r="5">
          <cell r="D5" t="str">
            <v>COP-2020-15</v>
          </cell>
          <cell r="E5">
            <v>2034</v>
          </cell>
          <cell r="F5">
            <v>14</v>
          </cell>
          <cell r="G5">
            <v>11011866.517391531</v>
          </cell>
          <cell r="H5">
            <v>1</v>
          </cell>
          <cell r="I5">
            <v>11011866.517391531</v>
          </cell>
          <cell r="J5">
            <v>6.6755999999999996E-2</v>
          </cell>
        </row>
        <row r="6">
          <cell r="D6" t="str">
            <v>UVR-2020-5</v>
          </cell>
          <cell r="E6">
            <v>2025</v>
          </cell>
          <cell r="F6">
            <v>5</v>
          </cell>
          <cell r="G6">
            <v>2627490.5500203785</v>
          </cell>
          <cell r="H6">
            <v>277.55819055497994</v>
          </cell>
          <cell r="I6">
            <v>9466.4493408271937</v>
          </cell>
          <cell r="J6">
            <v>3.5000000000000003E-2</v>
          </cell>
        </row>
        <row r="7">
          <cell r="D7" t="str">
            <v>UVR-2020-10</v>
          </cell>
          <cell r="E7">
            <v>2029</v>
          </cell>
          <cell r="F7">
            <v>9</v>
          </cell>
          <cell r="G7">
            <v>2627490.5500203785</v>
          </cell>
          <cell r="H7">
            <v>277.55819055497994</v>
          </cell>
          <cell r="I7">
            <v>9466.4493408271937</v>
          </cell>
          <cell r="J7">
            <v>3.189727708949408E-2</v>
          </cell>
        </row>
        <row r="8">
          <cell r="D8" t="str">
            <v>UVR-2020-20</v>
          </cell>
          <cell r="E8">
            <v>2039</v>
          </cell>
          <cell r="F8">
            <v>19</v>
          </cell>
          <cell r="G8">
            <v>5254981.1000407571</v>
          </cell>
          <cell r="H8">
            <v>277.55819055497994</v>
          </cell>
          <cell r="I8">
            <v>18932.898681654387</v>
          </cell>
          <cell r="J8">
            <v>4.6842352106952534E-2</v>
          </cell>
        </row>
        <row r="9">
          <cell r="D9" t="str">
            <v>COP-2021-5</v>
          </cell>
          <cell r="E9">
            <v>2026</v>
          </cell>
          <cell r="F9">
            <v>5</v>
          </cell>
          <cell r="G9">
            <v>8381857.3311899947</v>
          </cell>
          <cell r="H9">
            <v>1</v>
          </cell>
          <cell r="I9">
            <v>8381857.3311899947</v>
          </cell>
          <cell r="J9">
            <v>7.4999999999999997E-2</v>
          </cell>
        </row>
        <row r="10">
          <cell r="D10" t="str">
            <v>COP-2021-10</v>
          </cell>
          <cell r="E10">
            <v>2030</v>
          </cell>
          <cell r="F10">
            <v>9</v>
          </cell>
          <cell r="G10">
            <v>8381857.3311899919</v>
          </cell>
          <cell r="H10">
            <v>1</v>
          </cell>
          <cell r="I10">
            <v>8381857.3311899919</v>
          </cell>
          <cell r="J10">
            <v>7.7499999999999999E-2</v>
          </cell>
        </row>
        <row r="11">
          <cell r="D11" t="str">
            <v>COP-2021-15</v>
          </cell>
          <cell r="E11">
            <v>2036</v>
          </cell>
          <cell r="F11">
            <v>15</v>
          </cell>
          <cell r="G11">
            <v>8635853.0078927223</v>
          </cell>
          <cell r="H11">
            <v>1</v>
          </cell>
          <cell r="I11">
            <v>8635853.0078927223</v>
          </cell>
          <cell r="J11">
            <v>7.0624999999999993E-2</v>
          </cell>
        </row>
        <row r="12">
          <cell r="D12" t="str">
            <v>UVR-2021-5</v>
          </cell>
          <cell r="E12">
            <v>2025</v>
          </cell>
          <cell r="F12">
            <v>4</v>
          </cell>
          <cell r="G12">
            <v>2060560.9533830509</v>
          </cell>
          <cell r="H12">
            <v>285.88493627162933</v>
          </cell>
          <cell r="I12">
            <v>7207.6583686285567</v>
          </cell>
          <cell r="J12">
            <v>3.5000000000000003E-2</v>
          </cell>
        </row>
        <row r="13">
          <cell r="D13" t="str">
            <v>UVR-2021-10</v>
          </cell>
          <cell r="E13">
            <v>2031</v>
          </cell>
          <cell r="F13">
            <v>10</v>
          </cell>
          <cell r="G13">
            <v>2060560.9533830509</v>
          </cell>
          <cell r="H13">
            <v>285.88493627162933</v>
          </cell>
          <cell r="I13">
            <v>7207.6583686285567</v>
          </cell>
          <cell r="J13">
            <v>3.7176634049118418E-2</v>
          </cell>
        </row>
        <row r="14">
          <cell r="D14" t="str">
            <v>UVR-2021-20</v>
          </cell>
          <cell r="E14">
            <v>2041</v>
          </cell>
          <cell r="F14">
            <v>20</v>
          </cell>
          <cell r="G14">
            <v>4121121.9067661017</v>
          </cell>
          <cell r="H14">
            <v>285.88493627162933</v>
          </cell>
          <cell r="I14">
            <v>14415.316737257113</v>
          </cell>
          <cell r="J14">
            <v>4.9791689656060178E-2</v>
          </cell>
        </row>
        <row r="15">
          <cell r="D15" t="str">
            <v>COP-2022-5</v>
          </cell>
          <cell r="E15">
            <v>2026</v>
          </cell>
          <cell r="F15">
            <v>4</v>
          </cell>
          <cell r="G15">
            <v>11602648.081587767</v>
          </cell>
          <cell r="H15">
            <v>1</v>
          </cell>
          <cell r="I15">
            <v>11602648.081587767</v>
          </cell>
          <cell r="J15">
            <v>7.4999999999999997E-2</v>
          </cell>
        </row>
        <row r="16">
          <cell r="D16" t="str">
            <v>COP-2022-10</v>
          </cell>
          <cell r="E16">
            <v>2032</v>
          </cell>
          <cell r="F16">
            <v>10</v>
          </cell>
          <cell r="G16">
            <v>11602648.081587765</v>
          </cell>
          <cell r="H16">
            <v>1</v>
          </cell>
          <cell r="I16">
            <v>11602648.081587765</v>
          </cell>
          <cell r="J16">
            <v>6.6755999999999996E-2</v>
          </cell>
        </row>
        <row r="17">
          <cell r="D17" t="str">
            <v>COP-2022-15</v>
          </cell>
          <cell r="E17">
            <v>2036</v>
          </cell>
          <cell r="F17">
            <v>14</v>
          </cell>
          <cell r="G17">
            <v>11954243.47799952</v>
          </cell>
          <cell r="H17">
            <v>1</v>
          </cell>
          <cell r="I17">
            <v>11954243.47799952</v>
          </cell>
          <cell r="J17">
            <v>7.0624999999999993E-2</v>
          </cell>
        </row>
        <row r="18">
          <cell r="D18" t="str">
            <v>UVR-2022-5</v>
          </cell>
          <cell r="E18">
            <v>2027</v>
          </cell>
          <cell r="F18">
            <v>5</v>
          </cell>
          <cell r="G18">
            <v>2852346.7589694993</v>
          </cell>
          <cell r="H18">
            <v>294.46148435977824</v>
          </cell>
          <cell r="I18">
            <v>9686.6548274423949</v>
          </cell>
          <cell r="J18">
            <v>3.2000000000000001E-2</v>
          </cell>
        </row>
        <row r="19">
          <cell r="D19" t="str">
            <v>UVR-2022-10</v>
          </cell>
          <cell r="E19">
            <v>2031</v>
          </cell>
          <cell r="F19">
            <v>9</v>
          </cell>
          <cell r="G19">
            <v>2852346.7589694993</v>
          </cell>
          <cell r="H19">
            <v>294.46148435977824</v>
          </cell>
          <cell r="I19">
            <v>9686.6548274423949</v>
          </cell>
          <cell r="J19">
            <v>3.7176634049118418E-2</v>
          </cell>
        </row>
        <row r="20">
          <cell r="D20" t="str">
            <v>UVR-2022-20</v>
          </cell>
          <cell r="E20">
            <v>2041</v>
          </cell>
          <cell r="F20">
            <v>19</v>
          </cell>
          <cell r="G20">
            <v>5704693.5179389985</v>
          </cell>
          <cell r="H20">
            <v>294.46148435977824</v>
          </cell>
          <cell r="I20">
            <v>19373.30965488479</v>
          </cell>
          <cell r="J20">
            <v>4.9791689656060178E-2</v>
          </cell>
        </row>
        <row r="21">
          <cell r="D21" t="str">
            <v>COP-2023-5</v>
          </cell>
          <cell r="E21">
            <v>2028</v>
          </cell>
          <cell r="F21">
            <v>5</v>
          </cell>
          <cell r="G21">
            <v>10349765.627555745</v>
          </cell>
          <cell r="H21">
            <v>1</v>
          </cell>
          <cell r="I21">
            <v>10349765.627555745</v>
          </cell>
          <cell r="J21">
            <v>0.06</v>
          </cell>
        </row>
        <row r="22">
          <cell r="D22" t="str">
            <v>COP-2023-10</v>
          </cell>
          <cell r="E22">
            <v>2032</v>
          </cell>
          <cell r="F22">
            <v>9</v>
          </cell>
          <cell r="G22">
            <v>10349765.627555741</v>
          </cell>
          <cell r="H22">
            <v>1</v>
          </cell>
          <cell r="I22">
            <v>10349765.627555741</v>
          </cell>
          <cell r="J22">
            <v>6.6755999999999996E-2</v>
          </cell>
        </row>
        <row r="23">
          <cell r="D23" t="str">
            <v>COP-2023-15</v>
          </cell>
          <cell r="E23">
            <v>2038</v>
          </cell>
          <cell r="F23">
            <v>15</v>
          </cell>
          <cell r="G23">
            <v>10663394.88899683</v>
          </cell>
          <cell r="H23">
            <v>1</v>
          </cell>
          <cell r="I23">
            <v>10663394.88899683</v>
          </cell>
          <cell r="J23">
            <v>7.4181999999999998E-2</v>
          </cell>
        </row>
        <row r="24">
          <cell r="D24" t="str">
            <v>UVR-2023-5</v>
          </cell>
          <cell r="E24">
            <v>2027</v>
          </cell>
          <cell r="F24">
            <v>4</v>
          </cell>
          <cell r="G24">
            <v>2544343.3461279925</v>
          </cell>
          <cell r="H24">
            <v>303.29532889057157</v>
          </cell>
          <cell r="I24">
            <v>8388.9961491823269</v>
          </cell>
          <cell r="J24">
            <v>3.2000000000000001E-2</v>
          </cell>
        </row>
        <row r="25">
          <cell r="D25" t="str">
            <v>UVR-2023-10</v>
          </cell>
          <cell r="E25">
            <v>2033</v>
          </cell>
          <cell r="F25">
            <v>10</v>
          </cell>
          <cell r="G25">
            <v>2544343.3461279925</v>
          </cell>
          <cell r="H25">
            <v>303.29532889057157</v>
          </cell>
          <cell r="I25">
            <v>8388.9961491823269</v>
          </cell>
          <cell r="J25">
            <v>0.03</v>
          </cell>
        </row>
        <row r="26">
          <cell r="D26" t="str">
            <v>UVR-2023-20</v>
          </cell>
          <cell r="E26">
            <v>2043</v>
          </cell>
          <cell r="F26">
            <v>20</v>
          </cell>
          <cell r="G26">
            <v>5088686.692255985</v>
          </cell>
          <cell r="H26">
            <v>303.29532889057157</v>
          </cell>
          <cell r="I26">
            <v>16777.992298364654</v>
          </cell>
          <cell r="J26">
            <v>4.4777279627432609E-2</v>
          </cell>
        </row>
        <row r="27">
          <cell r="D27" t="str">
            <v>COP-2024-5</v>
          </cell>
          <cell r="E27">
            <v>2028</v>
          </cell>
          <cell r="F27">
            <v>4</v>
          </cell>
          <cell r="G27">
            <v>9828772.4059193563</v>
          </cell>
          <cell r="H27">
            <v>1</v>
          </cell>
          <cell r="I27">
            <v>9828772.4059193563</v>
          </cell>
          <cell r="J27">
            <v>0.06</v>
          </cell>
        </row>
        <row r="28">
          <cell r="D28" t="str">
            <v>COP-2024-10</v>
          </cell>
          <cell r="E28">
            <v>2034</v>
          </cell>
          <cell r="F28">
            <v>10</v>
          </cell>
          <cell r="G28">
            <v>9828772.4059193544</v>
          </cell>
          <cell r="H28">
            <v>1</v>
          </cell>
          <cell r="I28">
            <v>9828772.4059193544</v>
          </cell>
          <cell r="J28">
            <v>6.6755999999999996E-2</v>
          </cell>
        </row>
        <row r="29">
          <cell r="D29" t="str">
            <v>COP-2024-15</v>
          </cell>
          <cell r="E29">
            <v>2038</v>
          </cell>
          <cell r="F29">
            <v>14</v>
          </cell>
          <cell r="G29">
            <v>10126613.993977519</v>
          </cell>
          <cell r="H29">
            <v>1</v>
          </cell>
          <cell r="I29">
            <v>10126613.993977519</v>
          </cell>
          <cell r="J29">
            <v>7.4181999999999998E-2</v>
          </cell>
        </row>
        <row r="30">
          <cell r="D30" t="str">
            <v>UVR-2024-5</v>
          </cell>
          <cell r="E30">
            <v>2029</v>
          </cell>
          <cell r="F30">
            <v>5</v>
          </cell>
          <cell r="G30">
            <v>2416264.5388824423</v>
          </cell>
          <cell r="H30">
            <v>312.3941887572887</v>
          </cell>
          <cell r="I30">
            <v>7734.6654510264689</v>
          </cell>
          <cell r="J30">
            <v>3.189727708949408E-2</v>
          </cell>
        </row>
        <row r="31">
          <cell r="D31" t="str">
            <v>UVR-2024-10</v>
          </cell>
          <cell r="E31">
            <v>2033</v>
          </cell>
          <cell r="F31">
            <v>9</v>
          </cell>
          <cell r="G31">
            <v>2416264.5388824423</v>
          </cell>
          <cell r="H31">
            <v>312.3941887572887</v>
          </cell>
          <cell r="I31">
            <v>7734.6654510264689</v>
          </cell>
          <cell r="J31">
            <v>0.03</v>
          </cell>
        </row>
        <row r="32">
          <cell r="D32" t="str">
            <v>UVR-2024-20</v>
          </cell>
          <cell r="E32">
            <v>2043</v>
          </cell>
          <cell r="F32">
            <v>19</v>
          </cell>
          <cell r="G32">
            <v>4832529.0777648846</v>
          </cell>
          <cell r="H32">
            <v>312.3941887572887</v>
          </cell>
          <cell r="I32">
            <v>15469.330902052938</v>
          </cell>
          <cell r="J32">
            <v>4.4777279627432609E-2</v>
          </cell>
        </row>
        <row r="33">
          <cell r="D33" t="str">
            <v>COP-2025-5</v>
          </cell>
          <cell r="E33">
            <v>2030</v>
          </cell>
          <cell r="F33">
            <v>5</v>
          </cell>
          <cell r="G33">
            <v>12108277.999341134</v>
          </cell>
          <cell r="H33">
            <v>1</v>
          </cell>
          <cell r="I33">
            <v>12108277.999341134</v>
          </cell>
          <cell r="J33">
            <v>7.7499999999999999E-2</v>
          </cell>
        </row>
        <row r="34">
          <cell r="D34" t="str">
            <v>COP-2025-10</v>
          </cell>
          <cell r="E34">
            <v>2034</v>
          </cell>
          <cell r="F34">
            <v>9</v>
          </cell>
          <cell r="G34">
            <v>12108277.99934113</v>
          </cell>
          <cell r="H34">
            <v>1</v>
          </cell>
          <cell r="I34">
            <v>12108277.99934113</v>
          </cell>
          <cell r="J34">
            <v>6.6755999999999996E-2</v>
          </cell>
        </row>
        <row r="35">
          <cell r="D35" t="str">
            <v>COP-2025-15</v>
          </cell>
          <cell r="E35">
            <v>2040</v>
          </cell>
          <cell r="F35">
            <v>15</v>
          </cell>
          <cell r="G35">
            <v>12475195.514472684</v>
          </cell>
          <cell r="H35">
            <v>1</v>
          </cell>
          <cell r="I35">
            <v>12475195.514472684</v>
          </cell>
          <cell r="J35">
            <v>7.4497999999999995E-2</v>
          </cell>
        </row>
        <row r="36">
          <cell r="D36" t="str">
            <v>UVR-2025-5</v>
          </cell>
          <cell r="E36">
            <v>2029</v>
          </cell>
          <cell r="F36">
            <v>4</v>
          </cell>
          <cell r="G36">
            <v>2976648.7154711797</v>
          </cell>
          <cell r="H36">
            <v>321.76601442000737</v>
          </cell>
          <cell r="I36">
            <v>9250.9730116671144</v>
          </cell>
          <cell r="J36">
            <v>3.189727708949408E-2</v>
          </cell>
        </row>
        <row r="37">
          <cell r="D37" t="str">
            <v>UVR-2025-10</v>
          </cell>
          <cell r="E37">
            <v>2035</v>
          </cell>
          <cell r="F37">
            <v>10</v>
          </cell>
          <cell r="G37">
            <v>2976648.7154711797</v>
          </cell>
          <cell r="H37">
            <v>321.76601442000737</v>
          </cell>
          <cell r="I37">
            <v>9250.9730116671144</v>
          </cell>
          <cell r="J37">
            <v>4.7500000000000001E-2</v>
          </cell>
        </row>
        <row r="38">
          <cell r="D38" t="str">
            <v>UVR-2025-20</v>
          </cell>
          <cell r="E38">
            <v>2045</v>
          </cell>
          <cell r="F38">
            <v>20</v>
          </cell>
          <cell r="G38">
            <v>5953297.4309423594</v>
          </cell>
          <cell r="H38">
            <v>321.76601442000737</v>
          </cell>
          <cell r="I38">
            <v>18501.946023334229</v>
          </cell>
          <cell r="J38">
            <v>4.3013180928317407E-2</v>
          </cell>
        </row>
        <row r="39">
          <cell r="D39" t="str">
            <v>COP-2026-5</v>
          </cell>
          <cell r="E39">
            <v>2030</v>
          </cell>
          <cell r="F39">
            <v>4</v>
          </cell>
          <cell r="G39">
            <v>17866819.59949578</v>
          </cell>
          <cell r="H39">
            <v>1</v>
          </cell>
          <cell r="I39">
            <v>17866819.59949578</v>
          </cell>
          <cell r="J39">
            <v>7.7499999999999999E-2</v>
          </cell>
        </row>
        <row r="40">
          <cell r="D40" t="str">
            <v>COP-2026-10</v>
          </cell>
          <cell r="E40">
            <v>2036</v>
          </cell>
          <cell r="F40">
            <v>10</v>
          </cell>
          <cell r="G40">
            <v>17866819.599495772</v>
          </cell>
          <cell r="H40">
            <v>1</v>
          </cell>
          <cell r="I40">
            <v>17866819.599495772</v>
          </cell>
          <cell r="J40">
            <v>7.0624999999999993E-2</v>
          </cell>
        </row>
        <row r="41">
          <cell r="D41" t="str">
            <v>COP-2026-15</v>
          </cell>
          <cell r="E41">
            <v>2040</v>
          </cell>
          <cell r="F41">
            <v>14</v>
          </cell>
          <cell r="G41">
            <v>18408238.37523808</v>
          </cell>
          <cell r="H41">
            <v>1</v>
          </cell>
          <cell r="I41">
            <v>18408238.37523808</v>
          </cell>
          <cell r="J41">
            <v>7.4497999999999995E-2</v>
          </cell>
        </row>
        <row r="42">
          <cell r="D42" t="str">
            <v>UVR-2026-5</v>
          </cell>
          <cell r="E42">
            <v>2031</v>
          </cell>
          <cell r="F42">
            <v>5</v>
          </cell>
          <cell r="G42">
            <v>4392304.6376444567</v>
          </cell>
          <cell r="H42">
            <v>331.41899485260757</v>
          </cell>
          <cell r="I42">
            <v>13253.026247327352</v>
          </cell>
          <cell r="J42">
            <v>3.7176634049118418E-2</v>
          </cell>
        </row>
        <row r="43">
          <cell r="D43" t="str">
            <v>UVR-2026-10</v>
          </cell>
          <cell r="E43">
            <v>2035</v>
          </cell>
          <cell r="F43">
            <v>9</v>
          </cell>
          <cell r="G43">
            <v>4392304.6376444567</v>
          </cell>
          <cell r="H43">
            <v>331.41899485260757</v>
          </cell>
          <cell r="I43">
            <v>13253.026247327352</v>
          </cell>
          <cell r="J43">
            <v>4.7500000000000001E-2</v>
          </cell>
        </row>
        <row r="44">
          <cell r="D44" t="str">
            <v>UVR-2026-20</v>
          </cell>
          <cell r="E44">
            <v>2045</v>
          </cell>
          <cell r="F44">
            <v>19</v>
          </cell>
          <cell r="G44">
            <v>8784609.2752889134</v>
          </cell>
          <cell r="H44">
            <v>331.41899485260757</v>
          </cell>
          <cell r="I44">
            <v>26506.052494654705</v>
          </cell>
          <cell r="J44">
            <v>4.3013180928317407E-2</v>
          </cell>
        </row>
        <row r="45">
          <cell r="D45" t="str">
            <v>COP-2027-5</v>
          </cell>
          <cell r="E45">
            <v>2032</v>
          </cell>
          <cell r="F45">
            <v>5</v>
          </cell>
          <cell r="G45">
            <v>8795824.1146766394</v>
          </cell>
          <cell r="H45">
            <v>1</v>
          </cell>
          <cell r="I45">
            <v>8795824.1146766394</v>
          </cell>
          <cell r="J45">
            <v>6.6755999999999996E-2</v>
          </cell>
        </row>
        <row r="46">
          <cell r="D46" t="str">
            <v>COP-2027-10</v>
          </cell>
          <cell r="E46">
            <v>2036</v>
          </cell>
          <cell r="F46">
            <v>9</v>
          </cell>
          <cell r="G46">
            <v>8795824.1146766376</v>
          </cell>
          <cell r="H46">
            <v>1</v>
          </cell>
          <cell r="I46">
            <v>8795824.1146766376</v>
          </cell>
          <cell r="J46">
            <v>7.0624999999999993E-2</v>
          </cell>
        </row>
        <row r="47">
          <cell r="D47" t="str">
            <v>COP-2027-15</v>
          </cell>
          <cell r="E47">
            <v>2042</v>
          </cell>
          <cell r="F47">
            <v>15</v>
          </cell>
          <cell r="G47">
            <v>9062364.23936381</v>
          </cell>
          <cell r="H47">
            <v>1</v>
          </cell>
          <cell r="I47">
            <v>9062364.23936381</v>
          </cell>
          <cell r="J47">
            <v>7.4813999999999992E-2</v>
          </cell>
        </row>
        <row r="48">
          <cell r="D48" t="str">
            <v>UVR-2027-5</v>
          </cell>
          <cell r="E48">
            <v>2031</v>
          </cell>
          <cell r="F48">
            <v>4</v>
          </cell>
          <cell r="G48">
            <v>2162328.826104532</v>
          </cell>
          <cell r="H48">
            <v>341.36156469818582</v>
          </cell>
          <cell r="I48">
            <v>6334.4238183825728</v>
          </cell>
          <cell r="J48">
            <v>3.7176634049118418E-2</v>
          </cell>
        </row>
        <row r="49">
          <cell r="D49" t="str">
            <v>UVR-2027-10</v>
          </cell>
          <cell r="E49">
            <v>2037</v>
          </cell>
          <cell r="F49">
            <v>10</v>
          </cell>
          <cell r="G49">
            <v>2162328.826104532</v>
          </cell>
          <cell r="H49">
            <v>341.36156469818582</v>
          </cell>
          <cell r="I49">
            <v>6334.4238183825728</v>
          </cell>
          <cell r="J49">
            <v>3.6200000000000003E-2</v>
          </cell>
        </row>
        <row r="50">
          <cell r="D50" t="str">
            <v>UVR-2027-20</v>
          </cell>
          <cell r="E50">
            <v>2047</v>
          </cell>
          <cell r="F50">
            <v>20</v>
          </cell>
          <cell r="G50">
            <v>4324657.652209064</v>
          </cell>
          <cell r="H50">
            <v>341.36156469818582</v>
          </cell>
          <cell r="I50">
            <v>12668.847636765146</v>
          </cell>
          <cell r="J50">
            <v>4.0546793734777209E-2</v>
          </cell>
        </row>
        <row r="51">
          <cell r="D51" t="str">
            <v>COP-2028-5</v>
          </cell>
          <cell r="E51">
            <v>2032</v>
          </cell>
          <cell r="F51">
            <v>4</v>
          </cell>
          <cell r="G51">
            <v>16018126.803353289</v>
          </cell>
          <cell r="H51">
            <v>1</v>
          </cell>
          <cell r="I51">
            <v>16018126.803353289</v>
          </cell>
          <cell r="J51">
            <v>6.6755999999999996E-2</v>
          </cell>
        </row>
        <row r="52">
          <cell r="D52" t="str">
            <v>COP-2028-10</v>
          </cell>
          <cell r="E52">
            <v>2038</v>
          </cell>
          <cell r="F52">
            <v>10</v>
          </cell>
          <cell r="G52">
            <v>16018126.803353284</v>
          </cell>
          <cell r="H52">
            <v>1</v>
          </cell>
          <cell r="I52">
            <v>16018126.803353284</v>
          </cell>
          <cell r="J52">
            <v>7.4181999999999998E-2</v>
          </cell>
        </row>
        <row r="53">
          <cell r="D53" t="str">
            <v>COP-2028-15</v>
          </cell>
          <cell r="E53">
            <v>2042</v>
          </cell>
          <cell r="F53">
            <v>14</v>
          </cell>
          <cell r="G53">
            <v>16503524.585273087</v>
          </cell>
          <cell r="H53">
            <v>1</v>
          </cell>
          <cell r="I53">
            <v>16503524.585273087</v>
          </cell>
          <cell r="J53">
            <v>7.4813999999999992E-2</v>
          </cell>
        </row>
        <row r="54">
          <cell r="D54" t="str">
            <v>UVR-2028-5</v>
          </cell>
          <cell r="E54">
            <v>2033</v>
          </cell>
          <cell r="F54">
            <v>5</v>
          </cell>
          <cell r="G54">
            <v>3937829.6877599396</v>
          </cell>
          <cell r="H54">
            <v>351.60241163913139</v>
          </cell>
          <cell r="I54">
            <v>11199.666320268439</v>
          </cell>
          <cell r="J54">
            <v>0.03</v>
          </cell>
        </row>
        <row r="55">
          <cell r="D55" t="str">
            <v>UVR-2028-10</v>
          </cell>
          <cell r="E55">
            <v>2037</v>
          </cell>
          <cell r="F55">
            <v>9</v>
          </cell>
          <cell r="G55">
            <v>3937829.6877599396</v>
          </cell>
          <cell r="H55">
            <v>351.60241163913139</v>
          </cell>
          <cell r="I55">
            <v>11199.666320268439</v>
          </cell>
          <cell r="J55">
            <v>3.6200000000000003E-2</v>
          </cell>
        </row>
        <row r="56">
          <cell r="D56" t="str">
            <v>UVR-2028-20</v>
          </cell>
          <cell r="E56">
            <v>2047</v>
          </cell>
          <cell r="F56">
            <v>19</v>
          </cell>
          <cell r="G56">
            <v>7875659.3755198792</v>
          </cell>
          <cell r="H56">
            <v>351.60241163913139</v>
          </cell>
          <cell r="I56">
            <v>22399.332640536879</v>
          </cell>
          <cell r="J56">
            <v>4.0546793734777209E-2</v>
          </cell>
        </row>
        <row r="57">
          <cell r="D57" t="str">
            <v>COP-2029-5</v>
          </cell>
          <cell r="E57">
            <v>2034</v>
          </cell>
          <cell r="F57">
            <v>5</v>
          </cell>
          <cell r="G57">
            <v>5512506.5101664439</v>
          </cell>
          <cell r="H57">
            <v>1</v>
          </cell>
          <cell r="I57">
            <v>5512506.5101664439</v>
          </cell>
          <cell r="J57">
            <v>6.6755999999999996E-2</v>
          </cell>
        </row>
        <row r="58">
          <cell r="D58" t="str">
            <v>COP-2029-10</v>
          </cell>
          <cell r="E58">
            <v>2038</v>
          </cell>
          <cell r="F58">
            <v>9</v>
          </cell>
          <cell r="G58">
            <v>5512506.510166442</v>
          </cell>
          <cell r="H58">
            <v>1</v>
          </cell>
          <cell r="I58">
            <v>5512506.510166442</v>
          </cell>
          <cell r="J58">
            <v>7.4181999999999998E-2</v>
          </cell>
        </row>
        <row r="59">
          <cell r="D59" t="str">
            <v>COP-2029-15</v>
          </cell>
          <cell r="E59">
            <v>2044</v>
          </cell>
          <cell r="F59">
            <v>15</v>
          </cell>
          <cell r="G59">
            <v>5679552.1619896693</v>
          </cell>
          <cell r="H59">
            <v>1</v>
          </cell>
          <cell r="I59">
            <v>5679552.1619896693</v>
          </cell>
          <cell r="J59">
            <v>7.4831000000000009E-2</v>
          </cell>
        </row>
        <row r="60">
          <cell r="D60" t="str">
            <v>UVR-2029-5</v>
          </cell>
          <cell r="E60">
            <v>2033</v>
          </cell>
          <cell r="F60">
            <v>4</v>
          </cell>
          <cell r="G60">
            <v>1355171.678698353</v>
          </cell>
          <cell r="H60">
            <v>362.15048398830533</v>
          </cell>
          <cell r="I60">
            <v>3742.0126124755216</v>
          </cell>
          <cell r="J60">
            <v>0.03</v>
          </cell>
        </row>
        <row r="61">
          <cell r="D61" t="str">
            <v>UVR-2029-10</v>
          </cell>
          <cell r="E61">
            <v>2039</v>
          </cell>
          <cell r="F61">
            <v>10</v>
          </cell>
          <cell r="G61">
            <v>1355171.678698353</v>
          </cell>
          <cell r="H61">
            <v>362.15048398830533</v>
          </cell>
          <cell r="I61">
            <v>3742.0126124755216</v>
          </cell>
          <cell r="J61">
            <v>4.6842352106952534E-2</v>
          </cell>
        </row>
        <row r="62">
          <cell r="D62" t="str">
            <v>UVR-2029-20</v>
          </cell>
          <cell r="E62">
            <v>2049</v>
          </cell>
          <cell r="F62">
            <v>20</v>
          </cell>
          <cell r="G62">
            <v>2710343.357396706</v>
          </cell>
          <cell r="H62">
            <v>362.15048398830533</v>
          </cell>
          <cell r="I62">
            <v>7484.0252249510431</v>
          </cell>
          <cell r="J62">
            <v>3.8274408080686939E-2</v>
          </cell>
        </row>
        <row r="63">
          <cell r="D63" t="str">
            <v>COP-2030-5</v>
          </cell>
          <cell r="E63">
            <v>2034</v>
          </cell>
          <cell r="F63">
            <v>4</v>
          </cell>
          <cell r="G63">
            <v>19931984.161822099</v>
          </cell>
          <cell r="H63">
            <v>1</v>
          </cell>
          <cell r="I63">
            <v>19931984.161822099</v>
          </cell>
          <cell r="J63">
            <v>6.6755999999999996E-2</v>
          </cell>
        </row>
        <row r="64">
          <cell r="D64" t="str">
            <v>COP-2030-10</v>
          </cell>
          <cell r="E64">
            <v>2040</v>
          </cell>
          <cell r="F64">
            <v>10</v>
          </cell>
          <cell r="G64">
            <v>19931984.161822096</v>
          </cell>
          <cell r="H64">
            <v>1</v>
          </cell>
          <cell r="I64">
            <v>19931984.161822096</v>
          </cell>
          <cell r="J64">
            <v>7.4497999999999995E-2</v>
          </cell>
        </row>
        <row r="65">
          <cell r="D65" t="str">
            <v>COP-2030-15</v>
          </cell>
          <cell r="E65">
            <v>2044</v>
          </cell>
          <cell r="F65">
            <v>14</v>
          </cell>
          <cell r="G65">
            <v>20535983.681877319</v>
          </cell>
          <cell r="H65">
            <v>1</v>
          </cell>
          <cell r="I65">
            <v>20535983.681877319</v>
          </cell>
          <cell r="J65">
            <v>7.4831000000000009E-2</v>
          </cell>
        </row>
        <row r="66">
          <cell r="D66" t="str">
            <v>UVR-2030-5</v>
          </cell>
          <cell r="E66">
            <v>2035</v>
          </cell>
          <cell r="F66">
            <v>5</v>
          </cell>
          <cell r="G66">
            <v>4899996.1064082021</v>
          </cell>
          <cell r="H66">
            <v>373.01499850795449</v>
          </cell>
          <cell r="I66">
            <v>13136.190571446179</v>
          </cell>
          <cell r="J66">
            <v>4.7500000000000001E-2</v>
          </cell>
        </row>
        <row r="67">
          <cell r="D67" t="str">
            <v>UVR-2030-10</v>
          </cell>
          <cell r="E67">
            <v>2039</v>
          </cell>
          <cell r="F67">
            <v>9</v>
          </cell>
          <cell r="G67">
            <v>4899996.1064082021</v>
          </cell>
          <cell r="H67">
            <v>373.01499850795449</v>
          </cell>
          <cell r="I67">
            <v>13136.190571446179</v>
          </cell>
          <cell r="J67">
            <v>4.6842352106952534E-2</v>
          </cell>
        </row>
        <row r="68">
          <cell r="D68" t="str">
            <v>UVR-2030-20</v>
          </cell>
          <cell r="E68">
            <v>2049</v>
          </cell>
          <cell r="F68">
            <v>19</v>
          </cell>
          <cell r="G68">
            <v>9799992.2128164042</v>
          </cell>
          <cell r="H68">
            <v>373.01499850795449</v>
          </cell>
          <cell r="I68">
            <v>26272.381142892358</v>
          </cell>
          <cell r="J68">
            <v>3.8274408080686939E-2</v>
          </cell>
        </row>
        <row r="69">
          <cell r="D69" t="str">
            <v>COP-2031-5</v>
          </cell>
          <cell r="E69">
            <v>2036</v>
          </cell>
          <cell r="F69">
            <v>5</v>
          </cell>
          <cell r="G69">
            <v>8616075.6415075883</v>
          </cell>
          <cell r="H69">
            <v>1</v>
          </cell>
          <cell r="I69">
            <v>8616075.6415075883</v>
          </cell>
          <cell r="J69">
            <v>7.0624999999999993E-2</v>
          </cell>
        </row>
        <row r="70">
          <cell r="D70" t="str">
            <v>COP-2031-10</v>
          </cell>
          <cell r="E70">
            <v>2040</v>
          </cell>
          <cell r="F70">
            <v>9</v>
          </cell>
          <cell r="G70">
            <v>8616075.6415075846</v>
          </cell>
          <cell r="H70">
            <v>1</v>
          </cell>
          <cell r="I70">
            <v>8616075.6415075846</v>
          </cell>
          <cell r="J70">
            <v>7.4497999999999995E-2</v>
          </cell>
        </row>
        <row r="71">
          <cell r="D71" t="str">
            <v>COP-2031-15</v>
          </cell>
          <cell r="E71">
            <v>2046</v>
          </cell>
          <cell r="F71">
            <v>15</v>
          </cell>
          <cell r="G71">
            <v>8877168.8427653927</v>
          </cell>
          <cell r="H71">
            <v>1</v>
          </cell>
          <cell r="I71">
            <v>8877168.8427653927</v>
          </cell>
          <cell r="J71">
            <v>7.4549000000000004E-2</v>
          </cell>
        </row>
        <row r="72">
          <cell r="D72" t="str">
            <v>UVR-2031-5</v>
          </cell>
          <cell r="E72">
            <v>2035</v>
          </cell>
          <cell r="F72">
            <v>4</v>
          </cell>
          <cell r="G72">
            <v>2118140.2088795491</v>
          </cell>
          <cell r="H72">
            <v>384.20544846319314</v>
          </cell>
          <cell r="I72">
            <v>5513.0405291024053</v>
          </cell>
          <cell r="J72">
            <v>4.7500000000000001E-2</v>
          </cell>
        </row>
        <row r="73">
          <cell r="D73" t="str">
            <v>UVR-2031-10</v>
          </cell>
          <cell r="E73">
            <v>2041</v>
          </cell>
          <cell r="F73">
            <v>10</v>
          </cell>
          <cell r="G73">
            <v>2118140.2088795491</v>
          </cell>
          <cell r="H73">
            <v>384.20544846319314</v>
          </cell>
          <cell r="I73">
            <v>5513.0405291024053</v>
          </cell>
          <cell r="J73">
            <v>4.9791689656060178E-2</v>
          </cell>
        </row>
        <row r="74">
          <cell r="D74" t="str">
            <v>UVR-2031-20</v>
          </cell>
          <cell r="E74">
            <v>2051</v>
          </cell>
          <cell r="F74">
            <v>20</v>
          </cell>
          <cell r="G74">
            <v>4236280.4177590981</v>
          </cell>
          <cell r="H74">
            <v>384.20544846319314</v>
          </cell>
          <cell r="I74">
            <v>11026.081058204811</v>
          </cell>
          <cell r="J74">
            <v>3.6119193375097947E-2</v>
          </cell>
        </row>
        <row r="75">
          <cell r="D75" t="str">
            <v>COP-2032-5</v>
          </cell>
          <cell r="E75">
            <v>2036</v>
          </cell>
          <cell r="F75">
            <v>4</v>
          </cell>
          <cell r="G75">
            <v>22032119.973566499</v>
          </cell>
          <cell r="H75">
            <v>1</v>
          </cell>
          <cell r="I75">
            <v>22032119.973566499</v>
          </cell>
          <cell r="J75">
            <v>7.0624999999999993E-2</v>
          </cell>
        </row>
        <row r="76">
          <cell r="D76" t="str">
            <v>COP-2032-10</v>
          </cell>
          <cell r="E76">
            <v>2042</v>
          </cell>
          <cell r="F76">
            <v>10</v>
          </cell>
          <cell r="G76">
            <v>22032119.973566487</v>
          </cell>
          <cell r="H76">
            <v>1</v>
          </cell>
          <cell r="I76">
            <v>22032119.973566487</v>
          </cell>
          <cell r="J76">
            <v>7.4813999999999992E-2</v>
          </cell>
        </row>
        <row r="77">
          <cell r="D77" t="str">
            <v>COP-2032-15</v>
          </cell>
          <cell r="E77">
            <v>2046</v>
          </cell>
          <cell r="F77">
            <v>14</v>
          </cell>
          <cell r="G77">
            <v>22699759.972765483</v>
          </cell>
          <cell r="H77">
            <v>1</v>
          </cell>
          <cell r="I77">
            <v>22699759.972765483</v>
          </cell>
          <cell r="J77">
            <v>7.4549000000000004E-2</v>
          </cell>
        </row>
        <row r="78">
          <cell r="D78" t="str">
            <v>UVR-2032-5</v>
          </cell>
          <cell r="E78">
            <v>2037</v>
          </cell>
          <cell r="F78">
            <v>5</v>
          </cell>
          <cell r="G78">
            <v>5416284.7617136175</v>
          </cell>
          <cell r="H78">
            <v>395.73161191708891</v>
          </cell>
          <cell r="I78">
            <v>13686.762943892392</v>
          </cell>
          <cell r="J78">
            <v>3.6200000000000003E-2</v>
          </cell>
        </row>
        <row r="79">
          <cell r="D79" t="str">
            <v>UVR-2032-10</v>
          </cell>
          <cell r="E79">
            <v>2041</v>
          </cell>
          <cell r="F79">
            <v>9</v>
          </cell>
          <cell r="G79">
            <v>5416284.7617136175</v>
          </cell>
          <cell r="H79">
            <v>395.73161191708891</v>
          </cell>
          <cell r="I79">
            <v>13686.762943892392</v>
          </cell>
          <cell r="J79">
            <v>4.9791689656060178E-2</v>
          </cell>
        </row>
        <row r="80">
          <cell r="D80" t="str">
            <v>UVR-2032-20</v>
          </cell>
          <cell r="E80">
            <v>2051</v>
          </cell>
          <cell r="F80">
            <v>19</v>
          </cell>
          <cell r="G80">
            <v>10832569.523427235</v>
          </cell>
          <cell r="H80">
            <v>395.73161191708891</v>
          </cell>
          <cell r="I80">
            <v>27373.525887784785</v>
          </cell>
          <cell r="J80">
            <v>3.6119193375097947E-2</v>
          </cell>
        </row>
        <row r="81">
          <cell r="D81" t="str">
            <v>COP-2033-5</v>
          </cell>
          <cell r="E81">
            <v>2038</v>
          </cell>
          <cell r="F81">
            <v>5</v>
          </cell>
          <cell r="G81">
            <v>11971532.315535521</v>
          </cell>
          <cell r="H81">
            <v>1</v>
          </cell>
          <cell r="I81">
            <v>11971532.315535521</v>
          </cell>
          <cell r="J81">
            <v>7.4181999999999998E-2</v>
          </cell>
        </row>
        <row r="82">
          <cell r="D82" t="str">
            <v>COP-2033-10</v>
          </cell>
          <cell r="E82">
            <v>2042</v>
          </cell>
          <cell r="F82">
            <v>9</v>
          </cell>
          <cell r="G82">
            <v>11971532.315535517</v>
          </cell>
          <cell r="H82">
            <v>1</v>
          </cell>
          <cell r="I82">
            <v>11971532.315535517</v>
          </cell>
          <cell r="J82">
            <v>7.4813999999999992E-2</v>
          </cell>
        </row>
        <row r="83">
          <cell r="D83" t="str">
            <v>COP-2033-15</v>
          </cell>
          <cell r="E83">
            <v>2048</v>
          </cell>
          <cell r="F83">
            <v>15</v>
          </cell>
          <cell r="G83">
            <v>12334306.022066902</v>
          </cell>
          <cell r="H83">
            <v>1</v>
          </cell>
          <cell r="I83">
            <v>12334306.022066902</v>
          </cell>
          <cell r="J83">
            <v>7.4267E-2</v>
          </cell>
        </row>
        <row r="84">
          <cell r="D84" t="str">
            <v>UVR-2033-5</v>
          </cell>
          <cell r="E84">
            <v>2037</v>
          </cell>
          <cell r="F84">
            <v>4</v>
          </cell>
          <cell r="G84">
            <v>2943031.7251717867</v>
          </cell>
          <cell r="H84">
            <v>407.60356027460159</v>
          </cell>
          <cell r="I84">
            <v>7220.3287998492287</v>
          </cell>
          <cell r="J84">
            <v>3.6200000000000003E-2</v>
          </cell>
        </row>
        <row r="85">
          <cell r="D85" t="str">
            <v>UVR-2033-10</v>
          </cell>
          <cell r="E85">
            <v>2043</v>
          </cell>
          <cell r="F85">
            <v>10</v>
          </cell>
          <cell r="G85">
            <v>2943031.7251717867</v>
          </cell>
          <cell r="H85">
            <v>407.60356027460159</v>
          </cell>
          <cell r="I85">
            <v>7220.3287998492287</v>
          </cell>
          <cell r="J85">
            <v>4.4777279627432609E-2</v>
          </cell>
        </row>
        <row r="86">
          <cell r="D86" t="str">
            <v>UVR-2033-20</v>
          </cell>
          <cell r="E86">
            <v>2053</v>
          </cell>
          <cell r="F86">
            <v>20</v>
          </cell>
          <cell r="G86">
            <v>5886063.4503435735</v>
          </cell>
          <cell r="H86">
            <v>407.60356027460159</v>
          </cell>
          <cell r="I86">
            <v>14440.657599698457</v>
          </cell>
          <cell r="J86">
            <v>3.4861662584572128E-2</v>
          </cell>
        </row>
        <row r="87">
          <cell r="D87" t="str">
            <v>COP-2034-5</v>
          </cell>
          <cell r="E87">
            <v>2038</v>
          </cell>
          <cell r="F87">
            <v>4</v>
          </cell>
          <cell r="G87" t="e">
            <v>#N/A</v>
          </cell>
          <cell r="H87">
            <v>1</v>
          </cell>
          <cell r="I87" t="e">
            <v>#N/A</v>
          </cell>
          <cell r="J87">
            <v>7.4181999999999998E-2</v>
          </cell>
        </row>
        <row r="88">
          <cell r="D88" t="str">
            <v>COP-2034-10</v>
          </cell>
          <cell r="E88">
            <v>2044</v>
          </cell>
          <cell r="F88">
            <v>10</v>
          </cell>
          <cell r="G88" t="e">
            <v>#N/A</v>
          </cell>
          <cell r="H88">
            <v>1</v>
          </cell>
          <cell r="I88" t="e">
            <v>#N/A</v>
          </cell>
          <cell r="J88">
            <v>7.4831000000000009E-2</v>
          </cell>
        </row>
        <row r="89">
          <cell r="D89" t="str">
            <v>COP-2034-15</v>
          </cell>
          <cell r="E89">
            <v>2048</v>
          </cell>
          <cell r="F89">
            <v>14</v>
          </cell>
          <cell r="G89" t="e">
            <v>#N/A</v>
          </cell>
          <cell r="H89">
            <v>1</v>
          </cell>
          <cell r="I89" t="e">
            <v>#N/A</v>
          </cell>
          <cell r="J89">
            <v>7.4267E-2</v>
          </cell>
        </row>
        <row r="90">
          <cell r="D90" t="str">
            <v>UVR-2034-5</v>
          </cell>
          <cell r="E90">
            <v>2039</v>
          </cell>
          <cell r="F90">
            <v>5</v>
          </cell>
          <cell r="G90" t="e">
            <v>#N/A</v>
          </cell>
          <cell r="H90">
            <v>419.83166708283966</v>
          </cell>
          <cell r="I90" t="e">
            <v>#N/A</v>
          </cell>
          <cell r="J90">
            <v>4.6842352106952534E-2</v>
          </cell>
        </row>
        <row r="91">
          <cell r="D91" t="str">
            <v>UVR-2034-10</v>
          </cell>
          <cell r="E91">
            <v>2043</v>
          </cell>
          <cell r="F91">
            <v>9</v>
          </cell>
          <cell r="G91" t="e">
            <v>#N/A</v>
          </cell>
          <cell r="H91">
            <v>419.83166708283966</v>
          </cell>
          <cell r="I91" t="e">
            <v>#N/A</v>
          </cell>
          <cell r="J91">
            <v>4.4777279627432609E-2</v>
          </cell>
        </row>
        <row r="92">
          <cell r="D92" t="str">
            <v>UVR-2034-20</v>
          </cell>
          <cell r="E92">
            <v>2053</v>
          </cell>
          <cell r="F92">
            <v>19</v>
          </cell>
          <cell r="G92" t="e">
            <v>#N/A</v>
          </cell>
          <cell r="H92">
            <v>419.83166708283966</v>
          </cell>
          <cell r="I92" t="e">
            <v>#N/A</v>
          </cell>
          <cell r="J92">
            <v>3.4861662584572128E-2</v>
          </cell>
        </row>
        <row r="93">
          <cell r="D93" t="str">
            <v>COP-2035-5</v>
          </cell>
          <cell r="E93" t="e">
            <v>#N/A</v>
          </cell>
          <cell r="F93" t="e">
            <v>#N/A</v>
          </cell>
          <cell r="G93" t="e">
            <v>#N/A</v>
          </cell>
          <cell r="H93">
            <v>1</v>
          </cell>
          <cell r="I93" t="e">
            <v>#N/A</v>
          </cell>
          <cell r="J93" t="e">
            <v>#N/A</v>
          </cell>
        </row>
        <row r="94">
          <cell r="D94" t="str">
            <v>COP-2035-10</v>
          </cell>
          <cell r="E94" t="e">
            <v>#N/A</v>
          </cell>
          <cell r="F94" t="e">
            <v>#N/A</v>
          </cell>
          <cell r="G94" t="e">
            <v>#N/A</v>
          </cell>
          <cell r="H94">
            <v>1</v>
          </cell>
          <cell r="I94" t="e">
            <v>#N/A</v>
          </cell>
          <cell r="J94" t="e">
            <v>#N/A</v>
          </cell>
        </row>
        <row r="95">
          <cell r="D95" t="str">
            <v>COP-2035-15</v>
          </cell>
          <cell r="E95" t="e">
            <v>#N/A</v>
          </cell>
          <cell r="F95" t="e">
            <v>#N/A</v>
          </cell>
          <cell r="G95" t="e">
            <v>#N/A</v>
          </cell>
          <cell r="H95">
            <v>1</v>
          </cell>
          <cell r="I95" t="e">
            <v>#N/A</v>
          </cell>
          <cell r="J95" t="e">
            <v>#N/A</v>
          </cell>
        </row>
        <row r="96">
          <cell r="D96" t="str">
            <v>UVR-2035-5</v>
          </cell>
          <cell r="E96" t="e">
            <v>#N/A</v>
          </cell>
          <cell r="F96" t="e">
            <v>#N/A</v>
          </cell>
          <cell r="G96" t="e">
            <v>#N/A</v>
          </cell>
          <cell r="H96">
            <v>432.42661709532484</v>
          </cell>
          <cell r="I96" t="e">
            <v>#N/A</v>
          </cell>
          <cell r="J96" t="e">
            <v>#N/A</v>
          </cell>
        </row>
        <row r="97">
          <cell r="D97" t="str">
            <v>UVR-2035-10</v>
          </cell>
          <cell r="E97" t="e">
            <v>#N/A</v>
          </cell>
          <cell r="F97" t="e">
            <v>#N/A</v>
          </cell>
          <cell r="G97" t="e">
            <v>#N/A</v>
          </cell>
          <cell r="H97">
            <v>432.42661709532484</v>
          </cell>
          <cell r="I97" t="e">
            <v>#N/A</v>
          </cell>
          <cell r="J97" t="e">
            <v>#N/A</v>
          </cell>
        </row>
        <row r="98">
          <cell r="D98" t="str">
            <v>UVR-2035-20</v>
          </cell>
          <cell r="E98" t="e">
            <v>#N/A</v>
          </cell>
          <cell r="F98" t="e">
            <v>#N/A</v>
          </cell>
          <cell r="G98" t="e">
            <v>#N/A</v>
          </cell>
          <cell r="H98">
            <v>432.42661709532484</v>
          </cell>
          <cell r="I98" t="e">
            <v>#N/A</v>
          </cell>
          <cell r="J98" t="e">
            <v>#N/A</v>
          </cell>
        </row>
        <row r="99">
          <cell r="D99" t="str">
            <v>COP-2036-5</v>
          </cell>
          <cell r="E99" t="e">
            <v>#N/A</v>
          </cell>
          <cell r="F99" t="e">
            <v>#N/A</v>
          </cell>
          <cell r="G99" t="e">
            <v>#N/A</v>
          </cell>
          <cell r="H99">
            <v>1</v>
          </cell>
          <cell r="I99" t="e">
            <v>#N/A</v>
          </cell>
          <cell r="J99" t="e">
            <v>#N/A</v>
          </cell>
        </row>
        <row r="100">
          <cell r="D100" t="str">
            <v>COP-2036-10</v>
          </cell>
          <cell r="E100" t="e">
            <v>#N/A</v>
          </cell>
          <cell r="F100" t="e">
            <v>#N/A</v>
          </cell>
          <cell r="G100" t="e">
            <v>#N/A</v>
          </cell>
          <cell r="H100">
            <v>1</v>
          </cell>
          <cell r="I100" t="e">
            <v>#N/A</v>
          </cell>
          <cell r="J100" t="e">
            <v>#N/A</v>
          </cell>
        </row>
        <row r="101">
          <cell r="D101" t="str">
            <v>COP-2036-15</v>
          </cell>
          <cell r="E101" t="e">
            <v>#N/A</v>
          </cell>
          <cell r="F101" t="e">
            <v>#N/A</v>
          </cell>
          <cell r="G101" t="e">
            <v>#N/A</v>
          </cell>
          <cell r="H101">
            <v>1</v>
          </cell>
          <cell r="I101" t="e">
            <v>#N/A</v>
          </cell>
          <cell r="J101" t="e">
            <v>#N/A</v>
          </cell>
        </row>
        <row r="102">
          <cell r="D102" t="str">
            <v>UVR-2036-5</v>
          </cell>
          <cell r="E102" t="e">
            <v>#N/A</v>
          </cell>
          <cell r="F102" t="e">
            <v>#N/A</v>
          </cell>
          <cell r="G102" t="e">
            <v>#N/A</v>
          </cell>
          <cell r="H102">
            <v>445.3994156081846</v>
          </cell>
          <cell r="I102" t="e">
            <v>#N/A</v>
          </cell>
          <cell r="J102" t="e">
            <v>#N/A</v>
          </cell>
        </row>
        <row r="103">
          <cell r="D103" t="str">
            <v>UVR-2036-10</v>
          </cell>
          <cell r="E103" t="e">
            <v>#N/A</v>
          </cell>
          <cell r="F103" t="e">
            <v>#N/A</v>
          </cell>
          <cell r="G103" t="e">
            <v>#N/A</v>
          </cell>
          <cell r="H103">
            <v>445.3994156081846</v>
          </cell>
          <cell r="I103" t="e">
            <v>#N/A</v>
          </cell>
          <cell r="J103" t="e">
            <v>#N/A</v>
          </cell>
        </row>
        <row r="104">
          <cell r="D104" t="str">
            <v>UVR-2036-20</v>
          </cell>
          <cell r="E104" t="e">
            <v>#N/A</v>
          </cell>
          <cell r="F104" t="e">
            <v>#N/A</v>
          </cell>
          <cell r="G104" t="e">
            <v>#N/A</v>
          </cell>
          <cell r="H104">
            <v>445.3994156081846</v>
          </cell>
          <cell r="I104" t="e">
            <v>#N/A</v>
          </cell>
          <cell r="J104" t="e">
            <v>#N/A</v>
          </cell>
        </row>
        <row r="105">
          <cell r="D105"/>
          <cell r="E105"/>
          <cell r="F105"/>
          <cell r="G105"/>
          <cell r="H105"/>
          <cell r="I105"/>
          <cell r="J105"/>
        </row>
        <row r="106">
          <cell r="D106"/>
          <cell r="E106"/>
          <cell r="F106"/>
          <cell r="G106"/>
          <cell r="H106"/>
          <cell r="I106"/>
          <cell r="J106"/>
        </row>
        <row r="107">
          <cell r="D107"/>
          <cell r="E107"/>
          <cell r="F107"/>
          <cell r="G107"/>
          <cell r="H107"/>
          <cell r="I107"/>
          <cell r="J107"/>
        </row>
      </sheetData>
      <sheetData sheetId="4">
        <row r="2">
          <cell r="B2" t="str">
            <v>ID_Bono</v>
          </cell>
          <cell r="C2" t="str">
            <v>Referencia</v>
          </cell>
          <cell r="D2" t="str">
            <v>Emision</v>
          </cell>
          <cell r="E2" t="str">
            <v>Vencimiento</v>
          </cell>
          <cell r="F2" t="str">
            <v>Plazo</v>
          </cell>
          <cell r="G2" t="str">
            <v>Vida</v>
          </cell>
          <cell r="H2" t="str">
            <v>Nominal</v>
          </cell>
          <cell r="I2" t="str">
            <v>UVR</v>
          </cell>
          <cell r="J2" t="str">
            <v>Nominal unidades</v>
          </cell>
          <cell r="K2" t="str">
            <v>Tasa cupón</v>
          </cell>
        </row>
        <row r="3">
          <cell r="B3">
            <v>43536</v>
          </cell>
          <cell r="C3" t="str">
            <v>COP Control</v>
          </cell>
          <cell r="D3">
            <v>42444</v>
          </cell>
          <cell r="E3">
            <v>2020</v>
          </cell>
          <cell r="F3">
            <v>1</v>
          </cell>
          <cell r="G3">
            <v>0.24109589041095891</v>
          </cell>
          <cell r="H3">
            <v>3249999.6</v>
          </cell>
          <cell r="I3">
            <v>1</v>
          </cell>
          <cell r="J3">
            <v>3249999.6</v>
          </cell>
          <cell r="K3">
            <v>0</v>
          </cell>
        </row>
        <row r="4">
          <cell r="B4">
            <v>43627</v>
          </cell>
          <cell r="C4" t="str">
            <v>COP Control</v>
          </cell>
          <cell r="D4">
            <v>42535</v>
          </cell>
          <cell r="E4">
            <v>2020</v>
          </cell>
          <cell r="F4">
            <v>1</v>
          </cell>
          <cell r="G4">
            <v>0.49041095890410957</v>
          </cell>
          <cell r="H4">
            <v>3249999.4</v>
          </cell>
          <cell r="I4">
            <v>1</v>
          </cell>
          <cell r="J4">
            <v>3249999.4</v>
          </cell>
          <cell r="K4">
            <v>0</v>
          </cell>
        </row>
        <row r="5">
          <cell r="B5">
            <v>43718</v>
          </cell>
          <cell r="C5" t="str">
            <v>COP Control</v>
          </cell>
          <cell r="D5">
            <v>42626</v>
          </cell>
          <cell r="E5">
            <v>2020</v>
          </cell>
          <cell r="F5">
            <v>1</v>
          </cell>
          <cell r="G5">
            <v>0.73972602739726023</v>
          </cell>
          <cell r="H5">
            <v>3249998.8</v>
          </cell>
          <cell r="I5">
            <v>1</v>
          </cell>
          <cell r="J5">
            <v>3249998.8</v>
          </cell>
          <cell r="K5">
            <v>0</v>
          </cell>
        </row>
        <row r="6">
          <cell r="B6">
            <v>43809</v>
          </cell>
          <cell r="C6" t="str">
            <v>COP Control</v>
          </cell>
          <cell r="D6">
            <v>42717</v>
          </cell>
          <cell r="E6">
            <v>2020</v>
          </cell>
          <cell r="F6">
            <v>1</v>
          </cell>
          <cell r="G6">
            <v>0.989041095890411</v>
          </cell>
          <cell r="H6">
            <v>250000</v>
          </cell>
          <cell r="I6">
            <v>1</v>
          </cell>
          <cell r="J6">
            <v>250000</v>
          </cell>
          <cell r="K6">
            <v>0</v>
          </cell>
        </row>
        <row r="7">
          <cell r="B7">
            <v>43719</v>
          </cell>
          <cell r="C7" t="str">
            <v>COP</v>
          </cell>
          <cell r="D7">
            <v>41528</v>
          </cell>
          <cell r="E7">
            <v>2019</v>
          </cell>
          <cell r="F7">
            <v>6</v>
          </cell>
          <cell r="G7">
            <v>0.74246575342465748</v>
          </cell>
          <cell r="H7">
            <v>8580675.1999999993</v>
          </cell>
          <cell r="I7">
            <v>1</v>
          </cell>
          <cell r="J7">
            <v>8580675.1999999993</v>
          </cell>
          <cell r="K7">
            <v>7.0000000000000007E-2</v>
          </cell>
        </row>
        <row r="8">
          <cell r="B8">
            <v>44036</v>
          </cell>
          <cell r="C8" t="str">
            <v>COP</v>
          </cell>
          <cell r="D8">
            <v>38557</v>
          </cell>
          <cell r="E8">
            <v>2020</v>
          </cell>
          <cell r="F8">
            <v>15</v>
          </cell>
          <cell r="G8">
            <v>1.6082191780821917</v>
          </cell>
          <cell r="H8">
            <v>19499817.5</v>
          </cell>
          <cell r="I8">
            <v>1</v>
          </cell>
          <cell r="J8">
            <v>19499817.5</v>
          </cell>
          <cell r="K8">
            <v>0.11</v>
          </cell>
        </row>
        <row r="9">
          <cell r="B9">
            <v>44685</v>
          </cell>
          <cell r="C9" t="str">
            <v>COP</v>
          </cell>
          <cell r="D9">
            <v>41033</v>
          </cell>
          <cell r="E9">
            <v>2022</v>
          </cell>
          <cell r="F9">
            <v>10</v>
          </cell>
          <cell r="G9">
            <v>3.3863013698630136</v>
          </cell>
          <cell r="H9">
            <v>28595881.600000001</v>
          </cell>
          <cell r="I9">
            <v>1</v>
          </cell>
          <cell r="J9">
            <v>28595881.600000001</v>
          </cell>
          <cell r="K9">
            <v>7.0000000000000007E-2</v>
          </cell>
        </row>
        <row r="10">
          <cell r="B10">
            <v>45497</v>
          </cell>
          <cell r="C10" t="str">
            <v>COP</v>
          </cell>
          <cell r="D10">
            <v>39653</v>
          </cell>
          <cell r="E10">
            <v>2024</v>
          </cell>
          <cell r="F10">
            <v>16</v>
          </cell>
          <cell r="G10">
            <v>5.6082191780821917</v>
          </cell>
          <cell r="H10">
            <v>26889987.199999999</v>
          </cell>
          <cell r="I10">
            <v>1</v>
          </cell>
          <cell r="J10">
            <v>26889987.199999999</v>
          </cell>
          <cell r="K10">
            <v>0.1</v>
          </cell>
        </row>
        <row r="11">
          <cell r="B11">
            <v>45987</v>
          </cell>
          <cell r="C11" t="str">
            <v>COP</v>
          </cell>
          <cell r="D11">
            <v>43065</v>
          </cell>
          <cell r="E11">
            <v>2025</v>
          </cell>
          <cell r="F11">
            <v>8</v>
          </cell>
          <cell r="G11">
            <v>6.9506849315068493</v>
          </cell>
          <cell r="H11">
            <v>12722905.9</v>
          </cell>
          <cell r="I11">
            <v>1</v>
          </cell>
          <cell r="J11">
            <v>12722905.9</v>
          </cell>
          <cell r="K11">
            <v>6.25E-2</v>
          </cell>
        </row>
        <row r="12">
          <cell r="B12">
            <v>46260</v>
          </cell>
          <cell r="C12" t="str">
            <v>COP</v>
          </cell>
          <cell r="D12">
            <v>40781</v>
          </cell>
          <cell r="E12">
            <v>2026</v>
          </cell>
          <cell r="F12">
            <v>15</v>
          </cell>
          <cell r="G12">
            <v>7.6986301369863011</v>
          </cell>
          <cell r="H12">
            <v>28778993.899999999</v>
          </cell>
          <cell r="I12">
            <v>1</v>
          </cell>
          <cell r="J12">
            <v>28778993.899999999</v>
          </cell>
          <cell r="K12">
            <v>7.4999999999999997E-2</v>
          </cell>
        </row>
        <row r="13">
          <cell r="B13">
            <v>46871</v>
          </cell>
          <cell r="C13" t="str">
            <v>COP</v>
          </cell>
          <cell r="D13">
            <v>41027</v>
          </cell>
          <cell r="E13">
            <v>2028</v>
          </cell>
          <cell r="F13">
            <v>16</v>
          </cell>
          <cell r="G13">
            <v>9.3698630136986303</v>
          </cell>
          <cell r="H13">
            <v>22200538.300000001</v>
          </cell>
          <cell r="I13">
            <v>1</v>
          </cell>
          <cell r="J13">
            <v>22200538.300000001</v>
          </cell>
          <cell r="K13">
            <v>0.06</v>
          </cell>
        </row>
        <row r="14">
          <cell r="B14">
            <v>47744</v>
          </cell>
          <cell r="C14" t="str">
            <v>COP</v>
          </cell>
          <cell r="D14">
            <v>41900</v>
          </cell>
          <cell r="E14">
            <v>2030</v>
          </cell>
          <cell r="F14">
            <v>16</v>
          </cell>
          <cell r="G14">
            <v>11.761643835616438</v>
          </cell>
          <cell r="H14">
            <v>17395463.5</v>
          </cell>
          <cell r="I14">
            <v>1</v>
          </cell>
          <cell r="J14">
            <v>17395463.5</v>
          </cell>
          <cell r="K14">
            <v>7.7499999999999999E-2</v>
          </cell>
        </row>
        <row r="15">
          <cell r="B15">
            <v>48395</v>
          </cell>
          <cell r="C15" t="str">
            <v>COP</v>
          </cell>
          <cell r="D15">
            <v>42551</v>
          </cell>
          <cell r="E15">
            <v>2032</v>
          </cell>
          <cell r="F15">
            <v>16</v>
          </cell>
          <cell r="G15">
            <v>13.542465753424658</v>
          </cell>
          <cell r="H15">
            <v>18104035.600000001</v>
          </cell>
          <cell r="I15">
            <v>1</v>
          </cell>
          <cell r="J15">
            <v>18104035.600000001</v>
          </cell>
          <cell r="K15">
            <v>7.0000000000000007E-2</v>
          </cell>
        </row>
        <row r="16">
          <cell r="B16">
            <v>43572</v>
          </cell>
          <cell r="C16" t="str">
            <v>UVR</v>
          </cell>
          <cell r="D16">
            <v>41381</v>
          </cell>
          <cell r="E16">
            <v>2019</v>
          </cell>
          <cell r="F16">
            <v>6</v>
          </cell>
          <cell r="G16">
            <v>0.33972602739726027</v>
          </cell>
          <cell r="H16">
            <v>10095990.933722099</v>
          </cell>
          <cell r="I16">
            <v>260.4941</v>
          </cell>
          <cell r="J16">
            <v>38757.080999999998</v>
          </cell>
          <cell r="K16">
            <v>3.5000000000000003E-2</v>
          </cell>
        </row>
        <row r="17">
          <cell r="B17">
            <v>44265</v>
          </cell>
          <cell r="C17" t="str">
            <v>UVR</v>
          </cell>
          <cell r="D17">
            <v>40612</v>
          </cell>
          <cell r="E17">
            <v>2021</v>
          </cell>
          <cell r="F17">
            <v>10</v>
          </cell>
          <cell r="G17">
            <v>2.2356164383561645</v>
          </cell>
          <cell r="H17">
            <v>19989391.437968601</v>
          </cell>
          <cell r="I17">
            <v>260.4941</v>
          </cell>
          <cell r="J17">
            <v>76736.445999999996</v>
          </cell>
          <cell r="K17">
            <v>3.5000000000000003E-2</v>
          </cell>
        </row>
        <row r="18">
          <cell r="B18">
            <v>44980</v>
          </cell>
          <cell r="C18" t="str">
            <v>UVR</v>
          </cell>
          <cell r="D18">
            <v>38771</v>
          </cell>
          <cell r="E18">
            <v>2023</v>
          </cell>
          <cell r="F18">
            <v>17</v>
          </cell>
          <cell r="G18">
            <v>4.1945205479452055</v>
          </cell>
          <cell r="H18">
            <v>22395869.553658135</v>
          </cell>
          <cell r="I18">
            <v>260.4941</v>
          </cell>
          <cell r="J18">
            <v>85974.575062000004</v>
          </cell>
          <cell r="K18">
            <v>4.7500000000000001E-2</v>
          </cell>
        </row>
        <row r="19">
          <cell r="B19">
            <v>45784</v>
          </cell>
          <cell r="C19" t="str">
            <v>UVR</v>
          </cell>
          <cell r="D19">
            <v>41766</v>
          </cell>
          <cell r="E19">
            <v>2025</v>
          </cell>
          <cell r="F19">
            <v>11</v>
          </cell>
          <cell r="G19">
            <v>6.3945205479452056</v>
          </cell>
          <cell r="H19">
            <v>10231674.235095</v>
          </cell>
          <cell r="I19">
            <v>260.4941</v>
          </cell>
          <cell r="J19">
            <v>39277.949999999997</v>
          </cell>
          <cell r="K19">
            <v>3.5000000000000003E-2</v>
          </cell>
        </row>
        <row r="20">
          <cell r="B20">
            <v>46463</v>
          </cell>
          <cell r="C20" t="str">
            <v>UVR</v>
          </cell>
          <cell r="D20">
            <v>42446</v>
          </cell>
          <cell r="E20">
            <v>2027</v>
          </cell>
          <cell r="F20">
            <v>11</v>
          </cell>
          <cell r="G20">
            <v>8.2547945205479447</v>
          </cell>
          <cell r="H20">
            <v>10588058.0367637</v>
          </cell>
          <cell r="I20">
            <v>260.4941</v>
          </cell>
          <cell r="J20">
            <v>40646.057000000001</v>
          </cell>
          <cell r="K20">
            <v>3.3000000000000002E-2</v>
          </cell>
        </row>
        <row r="21">
          <cell r="B21">
            <v>48663</v>
          </cell>
          <cell r="C21" t="str">
            <v>UVR</v>
          </cell>
          <cell r="D21">
            <v>41358</v>
          </cell>
          <cell r="E21">
            <v>2033</v>
          </cell>
          <cell r="F21">
            <v>20</v>
          </cell>
          <cell r="G21">
            <v>14.276712328767124</v>
          </cell>
          <cell r="H21">
            <v>9739379.4602099992</v>
          </cell>
          <cell r="I21">
            <v>260.4941</v>
          </cell>
          <cell r="J21">
            <v>37388.1</v>
          </cell>
          <cell r="K21">
            <v>0.03</v>
          </cell>
        </row>
        <row r="22">
          <cell r="B22">
            <v>49403</v>
          </cell>
          <cell r="C22" t="str">
            <v>UVR</v>
          </cell>
          <cell r="D22">
            <v>42098</v>
          </cell>
          <cell r="E22">
            <v>2035</v>
          </cell>
          <cell r="F22">
            <v>20</v>
          </cell>
          <cell r="G22">
            <v>16.304109589041097</v>
          </cell>
          <cell r="H22">
            <v>13906162.851627201</v>
          </cell>
          <cell r="I22">
            <v>260.4941</v>
          </cell>
          <cell r="J22">
            <v>53383.792000000001</v>
          </cell>
          <cell r="K22">
            <v>4.7500000000000001E-2</v>
          </cell>
        </row>
        <row r="23">
          <cell r="B23">
            <v>54590</v>
          </cell>
          <cell r="C23" t="str">
            <v>UVR</v>
          </cell>
          <cell r="D23">
            <v>42902</v>
          </cell>
          <cell r="E23">
            <v>2049</v>
          </cell>
          <cell r="F23">
            <v>32</v>
          </cell>
          <cell r="G23">
            <v>30.504109589041096</v>
          </cell>
          <cell r="H23">
            <v>3039255.2586011002</v>
          </cell>
          <cell r="I23">
            <v>260.4941</v>
          </cell>
          <cell r="J23">
            <v>11667.271000000001</v>
          </cell>
          <cell r="K23">
            <v>3.7499999999999999E-2</v>
          </cell>
        </row>
        <row r="24">
          <cell r="B24"/>
          <cell r="C24"/>
          <cell r="D24"/>
          <cell r="E24"/>
          <cell r="F24"/>
          <cell r="G24"/>
          <cell r="H24"/>
          <cell r="I24"/>
          <cell r="J24"/>
          <cell r="K24"/>
        </row>
        <row r="25">
          <cell r="B25"/>
          <cell r="C25"/>
          <cell r="D25"/>
          <cell r="E25"/>
          <cell r="F25"/>
          <cell r="G25"/>
          <cell r="H25"/>
          <cell r="I25"/>
          <cell r="J25"/>
          <cell r="K25"/>
        </row>
        <row r="26">
          <cell r="B26"/>
          <cell r="C26"/>
          <cell r="D26"/>
          <cell r="E26"/>
          <cell r="F26"/>
          <cell r="G26"/>
          <cell r="H26"/>
          <cell r="I26"/>
          <cell r="J26"/>
          <cell r="K26"/>
        </row>
        <row r="27">
          <cell r="H27"/>
          <cell r="I27"/>
          <cell r="J27"/>
          <cell r="K27"/>
        </row>
        <row r="28">
          <cell r="B28"/>
          <cell r="C28"/>
          <cell r="D28">
            <v>43448</v>
          </cell>
          <cell r="E28"/>
          <cell r="F28"/>
          <cell r="G28"/>
          <cell r="H28"/>
          <cell r="I28"/>
          <cell r="J28" t="str">
            <v>UVR:</v>
          </cell>
          <cell r="K28">
            <v>260.4941</v>
          </cell>
        </row>
        <row r="29">
          <cell r="B29"/>
          <cell r="C29"/>
          <cell r="D29"/>
          <cell r="E29"/>
          <cell r="F29"/>
          <cell r="G29"/>
          <cell r="H29"/>
          <cell r="I29"/>
          <cell r="J29"/>
          <cell r="K29"/>
        </row>
        <row r="30">
          <cell r="B30"/>
          <cell r="C30"/>
          <cell r="D30" t="str">
            <v>Moneda</v>
          </cell>
          <cell r="E30"/>
          <cell r="F30" t="str">
            <v>Vencimiento</v>
          </cell>
          <cell r="G30" t="str">
            <v>Cotización Obligatoria</v>
          </cell>
          <cell r="H30" t="str">
            <v>Plazo (años)</v>
          </cell>
          <cell r="I30" t="str">
            <v>Tasa Cupón*</v>
          </cell>
          <cell r="J30" t="str">
            <v>Valor Nominal</v>
          </cell>
          <cell r="K30" t="str">
            <v>Variacion Semanal</v>
          </cell>
        </row>
        <row r="31">
          <cell r="B31"/>
          <cell r="C31"/>
          <cell r="D31" t="str">
            <v xml:space="preserve">Corto Plazo </v>
          </cell>
          <cell r="E31"/>
          <cell r="F31">
            <v>43536</v>
          </cell>
          <cell r="G31"/>
          <cell r="H31">
            <v>1</v>
          </cell>
          <cell r="I31">
            <v>0</v>
          </cell>
          <cell r="J31">
            <v>3249999.6</v>
          </cell>
          <cell r="K31">
            <v>4.8387204474530134E-2</v>
          </cell>
        </row>
        <row r="32">
          <cell r="B32"/>
          <cell r="C32"/>
          <cell r="D32"/>
          <cell r="E32"/>
          <cell r="F32">
            <v>43627</v>
          </cell>
          <cell r="G32"/>
          <cell r="H32">
            <v>1</v>
          </cell>
          <cell r="I32">
            <v>0</v>
          </cell>
          <cell r="J32">
            <v>3249999.4</v>
          </cell>
          <cell r="K32">
            <v>-6.1538469169739128E-8</v>
          </cell>
        </row>
        <row r="33">
          <cell r="B33"/>
          <cell r="C33"/>
          <cell r="D33"/>
          <cell r="E33"/>
          <cell r="F33">
            <v>43718</v>
          </cell>
          <cell r="G33"/>
          <cell r="H33">
            <v>1</v>
          </cell>
          <cell r="I33">
            <v>0</v>
          </cell>
          <cell r="J33">
            <v>3249998.8</v>
          </cell>
          <cell r="K33">
            <v>-1.8461541872688722E-7</v>
          </cell>
        </row>
        <row r="34">
          <cell r="B34"/>
          <cell r="C34"/>
          <cell r="D34"/>
          <cell r="E34"/>
          <cell r="F34">
            <v>43809</v>
          </cell>
          <cell r="G34"/>
          <cell r="H34">
            <v>1</v>
          </cell>
          <cell r="I34">
            <v>0</v>
          </cell>
          <cell r="J34">
            <v>250000</v>
          </cell>
          <cell r="K34">
            <v>-0.92307689467454568</v>
          </cell>
        </row>
        <row r="35">
          <cell r="B35"/>
          <cell r="C35"/>
          <cell r="D35" t="str">
            <v>Total Corto Plazo</v>
          </cell>
          <cell r="E35"/>
          <cell r="F35"/>
          <cell r="G35"/>
          <cell r="H35"/>
          <cell r="I35"/>
          <cell r="J35">
            <v>9999997.8000000007</v>
          </cell>
          <cell r="K35"/>
        </row>
        <row r="36">
          <cell r="B36"/>
          <cell r="C36"/>
          <cell r="D36" t="str">
            <v>COP</v>
          </cell>
          <cell r="E36"/>
          <cell r="F36">
            <v>43719</v>
          </cell>
          <cell r="G36"/>
          <cell r="H36">
            <v>6</v>
          </cell>
          <cell r="I36">
            <v>7.0000000000000007E-2</v>
          </cell>
          <cell r="J36">
            <v>8580675.1999999993</v>
          </cell>
          <cell r="K36">
            <v>0</v>
          </cell>
        </row>
        <row r="37">
          <cell r="B37"/>
          <cell r="C37"/>
          <cell r="D37"/>
          <cell r="E37"/>
          <cell r="F37">
            <v>44036</v>
          </cell>
          <cell r="G37" t="str">
            <v>X</v>
          </cell>
          <cell r="H37">
            <v>15</v>
          </cell>
          <cell r="I37">
            <v>0.11</v>
          </cell>
          <cell r="J37">
            <v>19499817.5</v>
          </cell>
          <cell r="K37">
            <v>0</v>
          </cell>
        </row>
        <row r="38">
          <cell r="B38"/>
          <cell r="C38"/>
          <cell r="D38"/>
          <cell r="E38"/>
          <cell r="F38">
            <v>44685</v>
          </cell>
          <cell r="G38" t="str">
            <v>X</v>
          </cell>
          <cell r="H38">
            <v>10</v>
          </cell>
          <cell r="I38">
            <v>7.0000000000000007E-2</v>
          </cell>
          <cell r="J38">
            <v>28595881.600000001</v>
          </cell>
          <cell r="K38">
            <v>0</v>
          </cell>
        </row>
        <row r="39">
          <cell r="B39"/>
          <cell r="C39"/>
          <cell r="D39"/>
          <cell r="E39"/>
          <cell r="F39">
            <v>45497</v>
          </cell>
          <cell r="G39" t="str">
            <v>X</v>
          </cell>
          <cell r="H39">
            <v>16</v>
          </cell>
          <cell r="I39">
            <v>0.1</v>
          </cell>
          <cell r="J39">
            <v>26889987.199999999</v>
          </cell>
          <cell r="K39">
            <v>0</v>
          </cell>
        </row>
        <row r="40">
          <cell r="B40"/>
          <cell r="C40"/>
          <cell r="D40"/>
          <cell r="E40"/>
          <cell r="F40">
            <v>45987</v>
          </cell>
          <cell r="G40" t="str">
            <v>X</v>
          </cell>
          <cell r="H40">
            <v>8</v>
          </cell>
          <cell r="I40">
            <v>6.25E-2</v>
          </cell>
          <cell r="J40">
            <v>12722905.9</v>
          </cell>
          <cell r="K40">
            <v>3.0839837429339533E-3</v>
          </cell>
        </row>
        <row r="41">
          <cell r="B41"/>
          <cell r="C41"/>
          <cell r="D41"/>
          <cell r="E41"/>
          <cell r="F41">
            <v>46260</v>
          </cell>
          <cell r="G41" t="str">
            <v>X</v>
          </cell>
          <cell r="H41">
            <v>15</v>
          </cell>
          <cell r="I41">
            <v>7.4999999999999997E-2</v>
          </cell>
          <cell r="J41">
            <v>28778993.899999999</v>
          </cell>
          <cell r="K41">
            <v>0</v>
          </cell>
        </row>
        <row r="42">
          <cell r="B42"/>
          <cell r="C42"/>
          <cell r="D42"/>
          <cell r="E42"/>
          <cell r="F42">
            <v>46871</v>
          </cell>
          <cell r="G42" t="str">
            <v>X</v>
          </cell>
          <cell r="H42">
            <v>16</v>
          </cell>
          <cell r="I42">
            <v>0.06</v>
          </cell>
          <cell r="J42">
            <v>22200538.300000001</v>
          </cell>
          <cell r="K42">
            <v>0</v>
          </cell>
        </row>
        <row r="43">
          <cell r="B43"/>
          <cell r="C43"/>
          <cell r="D43"/>
          <cell r="E43"/>
          <cell r="F43">
            <v>47744</v>
          </cell>
          <cell r="G43" t="str">
            <v>X</v>
          </cell>
          <cell r="H43">
            <v>16</v>
          </cell>
          <cell r="I43">
            <v>7.7499999999999999E-2</v>
          </cell>
          <cell r="J43">
            <v>17395463.5</v>
          </cell>
          <cell r="K43">
            <v>0</v>
          </cell>
        </row>
        <row r="44">
          <cell r="B44"/>
          <cell r="C44"/>
          <cell r="D44"/>
          <cell r="E44"/>
          <cell r="F44">
            <v>48395</v>
          </cell>
          <cell r="G44" t="str">
            <v>X</v>
          </cell>
          <cell r="H44">
            <v>16</v>
          </cell>
          <cell r="I44">
            <v>7.0000000000000007E-2</v>
          </cell>
          <cell r="J44">
            <v>18104035.600000001</v>
          </cell>
          <cell r="K44">
            <v>0</v>
          </cell>
        </row>
        <row r="45">
          <cell r="B45"/>
          <cell r="C45"/>
          <cell r="D45" t="str">
            <v>Total Tasa Fija Pesos</v>
          </cell>
          <cell r="E45"/>
          <cell r="F45"/>
          <cell r="G45"/>
          <cell r="H45"/>
          <cell r="I45"/>
          <cell r="J45">
            <v>182768298.70000002</v>
          </cell>
          <cell r="K45"/>
        </row>
        <row r="46">
          <cell r="B46"/>
          <cell r="C46"/>
          <cell r="D46" t="str">
            <v>UVR</v>
          </cell>
          <cell r="E46"/>
          <cell r="F46">
            <v>43572</v>
          </cell>
          <cell r="G46" t="str">
            <v>X</v>
          </cell>
          <cell r="H46">
            <v>6</v>
          </cell>
          <cell r="I46">
            <v>3.5000000000000003E-2</v>
          </cell>
          <cell r="J46">
            <v>10095990.933722099</v>
          </cell>
          <cell r="K46">
            <v>0</v>
          </cell>
        </row>
        <row r="47">
          <cell r="B47"/>
          <cell r="C47"/>
          <cell r="D47"/>
          <cell r="E47"/>
          <cell r="F47">
            <v>44265</v>
          </cell>
          <cell r="G47" t="str">
            <v>X</v>
          </cell>
          <cell r="H47">
            <v>10</v>
          </cell>
          <cell r="I47">
            <v>3.5000000000000003E-2</v>
          </cell>
          <cell r="J47">
            <v>19989391.437968601</v>
          </cell>
          <cell r="K47">
            <v>0</v>
          </cell>
        </row>
        <row r="48">
          <cell r="B48"/>
          <cell r="C48"/>
          <cell r="D48"/>
          <cell r="E48"/>
          <cell r="F48">
            <v>44980</v>
          </cell>
          <cell r="G48"/>
          <cell r="H48">
            <v>17</v>
          </cell>
          <cell r="I48">
            <v>4.7500000000000001E-2</v>
          </cell>
          <cell r="J48">
            <v>22395869.553658135</v>
          </cell>
          <cell r="K48">
            <v>0</v>
          </cell>
        </row>
        <row r="49">
          <cell r="B49"/>
          <cell r="C49"/>
          <cell r="D49"/>
          <cell r="E49"/>
          <cell r="F49">
            <v>45784</v>
          </cell>
          <cell r="G49" t="str">
            <v>X</v>
          </cell>
          <cell r="H49">
            <v>11</v>
          </cell>
          <cell r="I49">
            <v>3.5000000000000003E-2</v>
          </cell>
          <cell r="J49">
            <v>10231674.235095</v>
          </cell>
          <cell r="K49">
            <v>0</v>
          </cell>
        </row>
        <row r="50">
          <cell r="B50"/>
          <cell r="C50"/>
          <cell r="D50"/>
          <cell r="E50"/>
          <cell r="F50">
            <v>46463</v>
          </cell>
          <cell r="G50"/>
          <cell r="H50">
            <v>11</v>
          </cell>
          <cell r="I50">
            <v>3.3000000000000002E-2</v>
          </cell>
          <cell r="J50">
            <v>10588058.0367637</v>
          </cell>
          <cell r="K50">
            <v>0</v>
          </cell>
        </row>
        <row r="51">
          <cell r="B51"/>
          <cell r="C51"/>
          <cell r="D51"/>
          <cell r="E51"/>
          <cell r="F51">
            <v>48663</v>
          </cell>
          <cell r="G51" t="str">
            <v>X</v>
          </cell>
          <cell r="H51">
            <v>20</v>
          </cell>
          <cell r="I51">
            <v>0.03</v>
          </cell>
          <cell r="J51">
            <v>9739379.4602099992</v>
          </cell>
          <cell r="K51">
            <v>0</v>
          </cell>
        </row>
        <row r="52">
          <cell r="B52"/>
          <cell r="C52"/>
          <cell r="D52"/>
          <cell r="E52"/>
          <cell r="F52">
            <v>49403</v>
          </cell>
          <cell r="G52" t="str">
            <v>X</v>
          </cell>
          <cell r="H52">
            <v>20</v>
          </cell>
          <cell r="I52">
            <v>4.7500000000000001E-2</v>
          </cell>
          <cell r="J52">
            <v>13906162.851627201</v>
          </cell>
          <cell r="K52">
            <v>0</v>
          </cell>
        </row>
        <row r="53">
          <cell r="B53"/>
          <cell r="C53"/>
          <cell r="D53"/>
          <cell r="E53"/>
          <cell r="F53">
            <v>54590</v>
          </cell>
          <cell r="G53"/>
          <cell r="H53">
            <v>32</v>
          </cell>
          <cell r="I53">
            <v>3.7499999999999999E-2</v>
          </cell>
          <cell r="J53">
            <v>3039255.2586011002</v>
          </cell>
          <cell r="K53">
            <v>0</v>
          </cell>
        </row>
        <row r="54">
          <cell r="B54"/>
          <cell r="C54"/>
          <cell r="D54" t="str">
            <v>Total Tasa Fija UVR</v>
          </cell>
          <cell r="E54"/>
          <cell r="F54"/>
          <cell r="G54"/>
          <cell r="H54"/>
          <cell r="I54"/>
          <cell r="J54">
            <v>99985781.767645836</v>
          </cell>
          <cell r="K54"/>
        </row>
        <row r="55">
          <cell r="B55"/>
          <cell r="C55"/>
          <cell r="D55" t="str">
            <v>Total Largo Plazo</v>
          </cell>
          <cell r="E55"/>
          <cell r="F55"/>
          <cell r="G55"/>
          <cell r="H55"/>
          <cell r="I55"/>
          <cell r="J55">
            <v>282754080.46764588</v>
          </cell>
          <cell r="K55"/>
        </row>
        <row r="56">
          <cell r="B56"/>
          <cell r="C56"/>
          <cell r="D56" t="str">
            <v>TOTAL</v>
          </cell>
          <cell r="E56"/>
          <cell r="F56"/>
          <cell r="G56"/>
          <cell r="H56"/>
          <cell r="I56"/>
          <cell r="J56">
            <v>292754078.2676459</v>
          </cell>
          <cell r="K56"/>
        </row>
        <row r="57">
          <cell r="B57"/>
          <cell r="C57"/>
          <cell r="D57"/>
          <cell r="E57"/>
          <cell r="F57"/>
          <cell r="G57"/>
          <cell r="H57"/>
          <cell r="I57"/>
          <cell r="J57"/>
          <cell r="K57"/>
        </row>
        <row r="58">
          <cell r="B58"/>
          <cell r="C58"/>
          <cell r="D58"/>
          <cell r="E58"/>
          <cell r="F58"/>
          <cell r="G58"/>
          <cell r="H58"/>
          <cell r="I58"/>
          <cell r="J58"/>
          <cell r="K58"/>
        </row>
        <row r="59">
          <cell r="B59"/>
          <cell r="C59"/>
          <cell r="D59"/>
          <cell r="E59"/>
          <cell r="F59"/>
          <cell r="G59"/>
          <cell r="H59"/>
          <cell r="I59"/>
          <cell r="J59"/>
          <cell r="K59"/>
        </row>
        <row r="62">
          <cell r="B62" t="str">
            <v>A partir de:</v>
          </cell>
          <cell r="C62"/>
        </row>
        <row r="63">
          <cell r="B63"/>
          <cell r="C63"/>
        </row>
        <row r="64">
          <cell r="B64" t="str">
            <v xml:space="preserve">Tipo de Título </v>
          </cell>
          <cell r="C64"/>
        </row>
        <row r="65">
          <cell r="B65" t="str">
            <v>Tasa Fija</v>
          </cell>
          <cell r="C65"/>
        </row>
        <row r="66">
          <cell r="B66"/>
          <cell r="C66"/>
        </row>
        <row r="67">
          <cell r="B67"/>
          <cell r="C67"/>
        </row>
        <row r="68">
          <cell r="B68"/>
          <cell r="C68"/>
        </row>
        <row r="69">
          <cell r="B69"/>
          <cell r="C69"/>
        </row>
        <row r="70">
          <cell r="B70"/>
          <cell r="C70"/>
        </row>
        <row r="71">
          <cell r="B71"/>
          <cell r="C71"/>
        </row>
        <row r="72">
          <cell r="B72"/>
          <cell r="C72"/>
        </row>
        <row r="73">
          <cell r="B73"/>
          <cell r="C73"/>
        </row>
        <row r="74">
          <cell r="B74"/>
          <cell r="C74"/>
        </row>
        <row r="75">
          <cell r="B75"/>
          <cell r="C75"/>
        </row>
        <row r="76">
          <cell r="B76"/>
          <cell r="C76"/>
        </row>
        <row r="77">
          <cell r="B77"/>
          <cell r="C77"/>
        </row>
        <row r="78">
          <cell r="B78"/>
          <cell r="C78"/>
        </row>
        <row r="79">
          <cell r="B79"/>
          <cell r="C79"/>
        </row>
        <row r="80">
          <cell r="B80"/>
          <cell r="C80"/>
        </row>
        <row r="81">
          <cell r="B81"/>
          <cell r="C81"/>
        </row>
        <row r="82">
          <cell r="B82"/>
          <cell r="C82"/>
        </row>
        <row r="83">
          <cell r="B83"/>
          <cell r="C83"/>
        </row>
        <row r="84">
          <cell r="B84"/>
          <cell r="C84"/>
        </row>
        <row r="85">
          <cell r="B85"/>
          <cell r="C85"/>
        </row>
        <row r="86">
          <cell r="B86"/>
          <cell r="C86"/>
        </row>
        <row r="87">
          <cell r="B87"/>
          <cell r="C87"/>
        </row>
        <row r="88">
          <cell r="B88"/>
          <cell r="C88"/>
        </row>
        <row r="89">
          <cell r="B89"/>
          <cell r="C89"/>
        </row>
        <row r="90">
          <cell r="B90"/>
          <cell r="C90"/>
        </row>
      </sheetData>
      <sheetData sheetId="5">
        <row r="5">
          <cell r="A5">
            <v>2013</v>
          </cell>
          <cell r="B5"/>
          <cell r="C5"/>
          <cell r="D5"/>
          <cell r="E5"/>
          <cell r="F5"/>
          <cell r="G5"/>
          <cell r="H5"/>
          <cell r="I5"/>
          <cell r="J5"/>
          <cell r="K5"/>
          <cell r="L5"/>
          <cell r="M5">
            <v>12990699.035709277</v>
          </cell>
          <cell r="N5"/>
          <cell r="O5"/>
          <cell r="P5">
            <v>3620427.3925649482</v>
          </cell>
          <cell r="Q5"/>
          <cell r="R5"/>
          <cell r="S5">
            <v>180640182.34028035</v>
          </cell>
          <cell r="T5">
            <v>559259.67137237987</v>
          </cell>
          <cell r="U5"/>
          <cell r="V5">
            <v>559259.67137237987</v>
          </cell>
          <cell r="W5"/>
          <cell r="X5"/>
          <cell r="Y5">
            <v>68719143.631469116</v>
          </cell>
          <cell r="Z5">
            <v>7.1914780351793981</v>
          </cell>
          <cell r="AA5">
            <v>5.2684407884661359</v>
          </cell>
        </row>
        <row r="6">
          <cell r="A6">
            <v>2014</v>
          </cell>
          <cell r="B6"/>
          <cell r="C6"/>
          <cell r="D6"/>
          <cell r="E6"/>
          <cell r="F6"/>
          <cell r="G6"/>
          <cell r="H6"/>
          <cell r="I6"/>
          <cell r="J6"/>
          <cell r="K6"/>
          <cell r="L6"/>
          <cell r="M6">
            <v>13519364.063048165</v>
          </cell>
          <cell r="N6"/>
          <cell r="O6"/>
          <cell r="P6">
            <v>4482664.2447952116</v>
          </cell>
          <cell r="Q6"/>
          <cell r="R6"/>
          <cell r="S6">
            <v>200098697.55529416</v>
          </cell>
          <cell r="T6">
            <v>1385669.3317163836</v>
          </cell>
          <cell r="U6"/>
          <cell r="V6">
            <v>1385669.3317163836</v>
          </cell>
          <cell r="W6"/>
          <cell r="X6"/>
          <cell r="Y6">
            <v>89767232.003086373</v>
          </cell>
          <cell r="Z6">
            <v>6.7563478564433428</v>
          </cell>
          <cell r="AA6">
            <v>4.9936531903324015</v>
          </cell>
        </row>
        <row r="7">
          <cell r="A7">
            <v>2015</v>
          </cell>
          <cell r="B7"/>
          <cell r="C7"/>
          <cell r="D7"/>
          <cell r="E7"/>
          <cell r="F7"/>
          <cell r="G7"/>
          <cell r="H7"/>
          <cell r="I7"/>
          <cell r="J7"/>
          <cell r="K7"/>
          <cell r="L7"/>
          <cell r="M7">
            <v>13742872.90421471</v>
          </cell>
          <cell r="N7"/>
          <cell r="O7"/>
          <cell r="P7">
            <v>5993289.4339640448</v>
          </cell>
          <cell r="Q7"/>
          <cell r="R7"/>
          <cell r="S7">
            <v>211609269.76425281</v>
          </cell>
          <cell r="T7">
            <v>3024642.2260950888</v>
          </cell>
          <cell r="U7"/>
          <cell r="V7">
            <v>3024642.2260950888</v>
          </cell>
          <cell r="W7"/>
          <cell r="X7"/>
          <cell r="Y7">
            <v>129590463.61165862</v>
          </cell>
          <cell r="Z7">
            <v>6.4944569392093312</v>
          </cell>
          <cell r="AA7">
            <v>4.624792030935259</v>
          </cell>
        </row>
        <row r="8">
          <cell r="A8">
            <v>2016</v>
          </cell>
          <cell r="B8">
            <v>20024253.779228363</v>
          </cell>
          <cell r="C8"/>
          <cell r="D8"/>
          <cell r="E8">
            <v>31455000</v>
          </cell>
          <cell r="F8">
            <v>11047222.142737972</v>
          </cell>
          <cell r="G8"/>
          <cell r="H8"/>
          <cell r="I8">
            <v>14249500</v>
          </cell>
          <cell r="J8"/>
          <cell r="K8"/>
          <cell r="L8"/>
          <cell r="M8">
            <v>15402249.125388198</v>
          </cell>
          <cell r="N8"/>
          <cell r="O8"/>
          <cell r="P8">
            <v>6085706.2002791855</v>
          </cell>
          <cell r="Q8"/>
          <cell r="R8"/>
          <cell r="S8">
            <v>243015611.75506231</v>
          </cell>
          <cell r="T8">
            <v>3853961.268356048</v>
          </cell>
          <cell r="U8"/>
          <cell r="V8">
            <v>3853961.268356048</v>
          </cell>
          <cell r="W8"/>
          <cell r="X8"/>
          <cell r="Y8">
            <v>134069787.40932594</v>
          </cell>
          <cell r="Z8">
            <v>6.3379669372485692</v>
          </cell>
          <cell r="AA8">
            <v>4.5392077647583875</v>
          </cell>
        </row>
        <row r="9">
          <cell r="A9">
            <v>2017</v>
          </cell>
          <cell r="B9">
            <v>20059297.173942104</v>
          </cell>
          <cell r="C9">
            <v>18191034.239047494</v>
          </cell>
          <cell r="D9">
            <v>0</v>
          </cell>
          <cell r="E9">
            <v>33461999.999998007</v>
          </cell>
          <cell r="F9">
            <v>10616920.550959589</v>
          </cell>
          <cell r="G9">
            <v>8098084.1259295307</v>
          </cell>
          <cell r="H9">
            <v>0</v>
          </cell>
          <cell r="I9">
            <v>18198644.467005</v>
          </cell>
          <cell r="J9"/>
          <cell r="K9"/>
          <cell r="L9"/>
          <cell r="M9">
            <v>16733771.09580357</v>
          </cell>
          <cell r="N9"/>
          <cell r="O9"/>
          <cell r="P9">
            <v>6548850.6743651619</v>
          </cell>
          <cell r="Q9"/>
          <cell r="R9"/>
          <cell r="S9">
            <v>269333787.82399303</v>
          </cell>
          <cell r="T9">
            <v>2956667.0851030201</v>
          </cell>
          <cell r="U9"/>
          <cell r="V9">
            <v>2956667.0851030201</v>
          </cell>
          <cell r="W9"/>
          <cell r="X9"/>
          <cell r="Y9">
            <v>142552124.44486585</v>
          </cell>
          <cell r="Z9">
            <v>6.2130233384379254</v>
          </cell>
          <cell r="AA9">
            <v>4.5940042632602278</v>
          </cell>
        </row>
        <row r="10">
          <cell r="A10">
            <v>2018</v>
          </cell>
          <cell r="B10">
            <v>20691973.326986872</v>
          </cell>
          <cell r="C10">
            <v>7385664.51371272</v>
          </cell>
          <cell r="D10">
            <v>0</v>
          </cell>
          <cell r="E10">
            <v>45823149.338112004</v>
          </cell>
          <cell r="F10">
            <v>6897324.4423289578</v>
          </cell>
          <cell r="G10">
            <v>3204832.6529938425</v>
          </cell>
          <cell r="H10">
            <v>0</v>
          </cell>
          <cell r="I10">
            <v>8001524.8000000007</v>
          </cell>
          <cell r="J10"/>
          <cell r="K10"/>
          <cell r="L10"/>
          <cell r="M10">
            <v>18237896.176125824</v>
          </cell>
          <cell r="N10"/>
          <cell r="O10"/>
          <cell r="P10">
            <v>7486083.2925518751</v>
          </cell>
          <cell r="Q10"/>
          <cell r="R10"/>
          <cell r="S10">
            <v>309935579.36553746</v>
          </cell>
          <cell r="T10">
            <v>2726484.2808857802</v>
          </cell>
          <cell r="U10"/>
          <cell r="V10">
            <v>2726484.2808857802</v>
          </cell>
          <cell r="W10"/>
          <cell r="X10"/>
          <cell r="Y10">
            <v>164090347.19709632</v>
          </cell>
          <cell r="Z10">
            <v>5.8844151463540371</v>
          </cell>
          <cell r="AA10">
            <v>4.5621716453314605</v>
          </cell>
        </row>
        <row r="11">
          <cell r="A11">
            <v>2019</v>
          </cell>
          <cell r="B11">
            <v>22220930.418431077</v>
          </cell>
          <cell r="C11">
            <v>21748707.149404071</v>
          </cell>
          <cell r="D11">
            <v>0</v>
          </cell>
          <cell r="E11">
            <v>43092327.130364679</v>
          </cell>
          <cell r="F11">
            <v>8641472.9405009747</v>
          </cell>
          <cell r="G11">
            <v>8000980.2492328081</v>
          </cell>
          <cell r="H11">
            <v>0</v>
          </cell>
          <cell r="I11">
            <v>12302607.720126638</v>
          </cell>
          <cell r="J11"/>
          <cell r="K11"/>
          <cell r="L11"/>
          <cell r="M11">
            <v>18663305.877405364</v>
          </cell>
          <cell r="N11"/>
          <cell r="O11"/>
          <cell r="P11">
            <v>7178368.1540187541</v>
          </cell>
          <cell r="Q11"/>
          <cell r="R11"/>
          <cell r="S11">
            <v>331298877.00313085</v>
          </cell>
          <cell r="T11">
            <v>3976474.5505197058</v>
          </cell>
          <cell r="U11"/>
          <cell r="V11">
            <v>3976474.5505197058</v>
          </cell>
          <cell r="W11"/>
          <cell r="X11"/>
          <cell r="Y11">
            <v>169507573.76647875</v>
          </cell>
          <cell r="Z11">
            <v>5.6333743253916895</v>
          </cell>
          <cell r="AA11">
            <v>4.2348362344611203</v>
          </cell>
        </row>
        <row r="12">
          <cell r="A12">
            <v>2020</v>
          </cell>
          <cell r="B12">
            <v>26077202.526906811</v>
          </cell>
          <cell r="C12">
            <v>7152177.3030000003</v>
          </cell>
          <cell r="D12">
            <v>0</v>
          </cell>
          <cell r="E12">
            <v>42897804.898291893</v>
          </cell>
          <cell r="F12">
            <v>10141134.316019317</v>
          </cell>
          <cell r="G12">
            <v>6030155.8793726396</v>
          </cell>
          <cell r="H12">
            <v>0</v>
          </cell>
          <cell r="I12">
            <v>10067247.796631999</v>
          </cell>
          <cell r="J12">
            <v>18663305.877405364</v>
          </cell>
          <cell r="K12">
            <v>871537.40407502186</v>
          </cell>
          <cell r="L12">
            <v>1040966.9444607274</v>
          </cell>
          <cell r="M12">
            <v>19534843.281480387</v>
          </cell>
          <cell r="N12">
            <v>7353448.9890495231</v>
          </cell>
          <cell r="O12">
            <v>219884.32895619576</v>
          </cell>
          <cell r="P12">
            <v>7573333.3180057192</v>
          </cell>
          <cell r="Q12">
            <v>324146699.70013088</v>
          </cell>
          <cell r="R12">
            <v>42897804.898291893</v>
          </cell>
          <cell r="S12">
            <v>371068504.59842277</v>
          </cell>
          <cell r="T12">
            <v>4571808.2744393526</v>
          </cell>
          <cell r="U12"/>
          <cell r="V12">
            <v>4571808.2744393526</v>
          </cell>
          <cell r="W12">
            <v>168121794.38020176</v>
          </cell>
          <cell r="X12">
            <v>10067247.796631999</v>
          </cell>
          <cell r="Y12">
            <v>178189042.17683375</v>
          </cell>
          <cell r="Z12">
            <v>5.2644843308977025</v>
          </cell>
          <cell r="AA12">
            <v>4.2501678136245822</v>
          </cell>
        </row>
        <row r="13">
          <cell r="A13">
            <v>2021</v>
          </cell>
          <cell r="B13">
            <v>17849283.709317315</v>
          </cell>
          <cell r="C13">
            <v>15792527.774487598</v>
          </cell>
          <cell r="D13">
            <v>0</v>
          </cell>
          <cell r="E13">
            <v>33641811.483804911</v>
          </cell>
          <cell r="F13">
            <v>6941388.1091789566</v>
          </cell>
          <cell r="G13">
            <v>12573384.320634335</v>
          </cell>
          <cell r="H13">
            <v>0</v>
          </cell>
          <cell r="I13">
            <v>19514772.429813292</v>
          </cell>
          <cell r="J13">
            <v>18150142.717713766</v>
          </cell>
          <cell r="K13">
            <v>3101438.9323343663</v>
          </cell>
          <cell r="L13">
            <v>749087.09741035069</v>
          </cell>
          <cell r="M13">
            <v>21251581.650048133</v>
          </cell>
          <cell r="N13">
            <v>6781487.6706450759</v>
          </cell>
          <cell r="O13">
            <v>709660.70328896609</v>
          </cell>
          <cell r="P13">
            <v>7491148.3739340417</v>
          </cell>
          <cell r="Q13">
            <v>308354171.92564327</v>
          </cell>
          <cell r="R13">
            <v>74161749.960117787</v>
          </cell>
          <cell r="S13">
            <v>382515921.88576102</v>
          </cell>
          <cell r="T13">
            <v>2776194.6435275208</v>
          </cell>
          <cell r="U13">
            <v>296090.75719363429</v>
          </cell>
          <cell r="V13">
            <v>3072285.4007211551</v>
          </cell>
          <cell r="W13">
            <v>158305607.48740271</v>
          </cell>
          <cell r="X13">
            <v>29747123.090310052</v>
          </cell>
          <cell r="Y13">
            <v>188052730.57771277</v>
          </cell>
          <cell r="Z13">
            <v>5.5557377965550288</v>
          </cell>
          <cell r="AA13">
            <v>3.9835360810346359</v>
          </cell>
        </row>
        <row r="14">
          <cell r="A14">
            <v>2022</v>
          </cell>
          <cell r="B14">
            <v>13083935.40705305</v>
          </cell>
          <cell r="C14">
            <v>33484991.27</v>
          </cell>
          <cell r="D14">
            <v>0</v>
          </cell>
          <cell r="E14">
            <v>46568926.677053049</v>
          </cell>
          <cell r="F14">
            <v>5088197.1027428536</v>
          </cell>
          <cell r="G14">
            <v>3273126.1987701315</v>
          </cell>
          <cell r="H14">
            <v>0</v>
          </cell>
          <cell r="I14">
            <v>8361323.3015129846</v>
          </cell>
          <cell r="J14">
            <v>17672547.344435852</v>
          </cell>
          <cell r="K14">
            <v>5878560.2535480103</v>
          </cell>
          <cell r="L14">
            <v>-620108.09988310374</v>
          </cell>
          <cell r="M14">
            <v>23551107.597983863</v>
          </cell>
          <cell r="N14">
            <v>6335818.6965832617</v>
          </cell>
          <cell r="O14">
            <v>1248874.2777997402</v>
          </cell>
          <cell r="P14">
            <v>7584692.9743830021</v>
          </cell>
          <cell r="Q14">
            <v>274869180.65564328</v>
          </cell>
          <cell r="R14">
            <v>121244737.52472058</v>
          </cell>
          <cell r="S14">
            <v>396113918.18036389</v>
          </cell>
          <cell r="T14">
            <v>2201346.6636007242</v>
          </cell>
          <cell r="U14">
            <v>552240.79431541357</v>
          </cell>
          <cell r="V14">
            <v>2753587.4579161378</v>
          </cell>
          <cell r="W14">
            <v>157628693.25142598</v>
          </cell>
          <cell r="X14">
            <v>38596299.210504122</v>
          </cell>
          <cell r="Y14">
            <v>196224992.4619301</v>
          </cell>
          <cell r="Z14">
            <v>5.945539027300792</v>
          </cell>
          <cell r="AA14">
            <v>3.8653042506063642</v>
          </cell>
        </row>
        <row r="15">
          <cell r="A15">
            <v>2023</v>
          </cell>
          <cell r="B15">
            <v>13002500.931887647</v>
          </cell>
          <cell r="C15">
            <v>28537798.596732639</v>
          </cell>
          <cell r="D15">
            <v>0</v>
          </cell>
          <cell r="E15">
            <v>41540299.528620288</v>
          </cell>
          <cell r="F15">
            <v>5056528.1401785295</v>
          </cell>
          <cell r="G15">
            <v>8072675.678305015</v>
          </cell>
          <cell r="H15">
            <v>0</v>
          </cell>
          <cell r="I15">
            <v>13129203.818483545</v>
          </cell>
          <cell r="J15">
            <v>15441915.217059918</v>
          </cell>
          <cell r="K15">
            <v>8384222.6467827354</v>
          </cell>
          <cell r="L15">
            <v>-1268476.7147597242</v>
          </cell>
          <cell r="M15">
            <v>23826137.863842651</v>
          </cell>
          <cell r="N15">
            <v>6317411.0773413666</v>
          </cell>
          <cell r="O15">
            <v>1691550.2931450503</v>
          </cell>
          <cell r="P15">
            <v>8008961.3704864169</v>
          </cell>
          <cell r="Q15">
            <v>246331382.05891064</v>
          </cell>
          <cell r="R15">
            <v>163662069.53595829</v>
          </cell>
          <cell r="S15">
            <v>409993451.5948689</v>
          </cell>
          <cell r="T15">
            <v>1795802.9445165228</v>
          </cell>
          <cell r="U15">
            <v>911089.62922121026</v>
          </cell>
          <cell r="V15">
            <v>2706892.5737377331</v>
          </cell>
          <cell r="W15">
            <v>152141128.14244431</v>
          </cell>
          <cell r="X15">
            <v>52358482.336039931</v>
          </cell>
          <cell r="Y15">
            <v>204499610.47848424</v>
          </cell>
          <cell r="Z15">
            <v>5.8113459547120332</v>
          </cell>
          <cell r="AA15">
            <v>3.9163699880636464</v>
          </cell>
        </row>
        <row r="16">
          <cell r="A16">
            <v>2024</v>
          </cell>
          <cell r="B16">
            <v>13669984.005346004</v>
          </cell>
          <cell r="C16">
            <v>25779232.956</v>
          </cell>
          <cell r="D16">
            <v>0</v>
          </cell>
          <cell r="E16">
            <v>39449216.961346</v>
          </cell>
          <cell r="F16">
            <v>5316104.8909678906</v>
          </cell>
          <cell r="G16">
            <v>14899148.447241712</v>
          </cell>
          <cell r="H16">
            <v>0</v>
          </cell>
          <cell r="I16">
            <v>20215253.338209603</v>
          </cell>
          <cell r="J16">
            <v>14005033.854816422</v>
          </cell>
          <cell r="K16">
            <v>11219007.085052429</v>
          </cell>
          <cell r="L16">
            <v>-1153775.3961701244</v>
          </cell>
          <cell r="M16">
            <v>25224040.939868852</v>
          </cell>
          <cell r="N16">
            <v>5978488.6825500578</v>
          </cell>
          <cell r="O16">
            <v>2394232.0657768957</v>
          </cell>
          <cell r="P16">
            <v>8372720.7483269535</v>
          </cell>
          <cell r="Q16">
            <v>220552149.10291064</v>
          </cell>
          <cell r="R16">
            <v>204322687.2610907</v>
          </cell>
          <cell r="S16">
            <v>424874836.36400133</v>
          </cell>
          <cell r="T16">
            <v>1067406.4222623259</v>
          </cell>
          <cell r="U16">
            <v>1243743.5196332075</v>
          </cell>
          <cell r="V16">
            <v>2311149.9418955334</v>
          </cell>
          <cell r="W16">
            <v>139737094.19673869</v>
          </cell>
          <cell r="X16">
            <v>73432414.784560591</v>
          </cell>
          <cell r="Y16">
            <v>213169508.98129928</v>
          </cell>
          <cell r="Z16">
            <v>5.9368168648751798</v>
          </cell>
          <cell r="AA16">
            <v>3.9277290585969626</v>
          </cell>
        </row>
        <row r="17">
          <cell r="A17">
            <v>2025</v>
          </cell>
          <cell r="B17">
            <v>12845485.536404729</v>
          </cell>
          <cell r="C17">
            <v>30573261.844939999</v>
          </cell>
          <cell r="D17">
            <v>5179598.9936949406</v>
          </cell>
          <cell r="E17">
            <v>48598346.375039667</v>
          </cell>
          <cell r="F17">
            <v>4995466.5974907288</v>
          </cell>
          <cell r="G17">
            <v>5900301.9582484225</v>
          </cell>
          <cell r="H17">
            <v>0</v>
          </cell>
          <cell r="I17">
            <v>10895768.555739151</v>
          </cell>
          <cell r="J17">
            <v>11501069.09505303</v>
          </cell>
          <cell r="K17">
            <v>13516229.781665338</v>
          </cell>
          <cell r="L17">
            <v>-365775.24715168023</v>
          </cell>
          <cell r="M17">
            <v>25017298.876718368</v>
          </cell>
          <cell r="N17">
            <v>5677348.2129895017</v>
          </cell>
          <cell r="O17">
            <v>3087876.4794091228</v>
          </cell>
          <cell r="P17">
            <v>8765224.6923986245</v>
          </cell>
          <cell r="Q17">
            <v>189978887.25797063</v>
          </cell>
          <cell r="R17">
            <v>249272598.4695971</v>
          </cell>
          <cell r="S17">
            <v>439251485.72756773</v>
          </cell>
          <cell r="T17">
            <v>1099428.6149301976</v>
          </cell>
          <cell r="U17">
            <v>1571007.5698880982</v>
          </cell>
          <cell r="V17">
            <v>2670436.1848182958</v>
          </cell>
          <cell r="W17">
            <v>136128480.58331677</v>
          </cell>
          <cell r="X17">
            <v>85532474.942766532</v>
          </cell>
          <cell r="Y17">
            <v>221660955.52608329</v>
          </cell>
          <cell r="Z17">
            <v>5.6954386472433196</v>
          </cell>
          <cell r="AA17">
            <v>3.9543385850681325</v>
          </cell>
        </row>
        <row r="18">
          <cell r="A18">
            <v>2026</v>
          </cell>
          <cell r="B18">
            <v>12910723.355994856</v>
          </cell>
          <cell r="C18">
            <v>28778994.954021998</v>
          </cell>
          <cell r="D18">
            <v>30021377.814790606</v>
          </cell>
          <cell r="E18">
            <v>71711096.124807462</v>
          </cell>
          <cell r="F18">
            <v>5020836.8606646666</v>
          </cell>
          <cell r="G18">
            <v>16538944.917017691</v>
          </cell>
          <cell r="H18">
            <v>0</v>
          </cell>
          <cell r="I18">
            <v>21559781.777682357</v>
          </cell>
          <cell r="J18">
            <v>9873401.6893951185</v>
          </cell>
          <cell r="K18">
            <v>17502904.290457979</v>
          </cell>
          <cell r="L18">
            <v>-88046.47935094987</v>
          </cell>
          <cell r="M18">
            <v>27376305.979853097</v>
          </cell>
          <cell r="N18">
            <v>5445298.4964590957</v>
          </cell>
          <cell r="O18">
            <v>3852160.9888707614</v>
          </cell>
          <cell r="P18">
            <v>9297459.4853298571</v>
          </cell>
          <cell r="Q18">
            <v>161199892.30394864</v>
          </cell>
          <cell r="R18">
            <v>292723471.53729343</v>
          </cell>
          <cell r="S18">
            <v>453923363.84124207</v>
          </cell>
          <cell r="T18">
            <v>753262.19059545174</v>
          </cell>
          <cell r="U18">
            <v>1819947.6730304314</v>
          </cell>
          <cell r="V18">
            <v>2573209.8636258831</v>
          </cell>
          <cell r="W18">
            <v>121822042.74786547</v>
          </cell>
          <cell r="X18">
            <v>108494989.30951028</v>
          </cell>
          <cell r="Y18">
            <v>230317032.05737573</v>
          </cell>
          <cell r="Z18">
            <v>6.0310413961040021</v>
          </cell>
          <cell r="AA18">
            <v>4.0368093502584337</v>
          </cell>
        </row>
        <row r="19">
          <cell r="A19">
            <v>2027</v>
          </cell>
          <cell r="B19">
            <v>12130788.046361513</v>
          </cell>
          <cell r="C19">
            <v>17002207.226454798</v>
          </cell>
          <cell r="D19">
            <v>6170332.5003189053</v>
          </cell>
          <cell r="E19">
            <v>35303327.773135215</v>
          </cell>
          <cell r="F19">
            <v>4717528.6846961454</v>
          </cell>
          <cell r="G19">
            <v>18211532.496806763</v>
          </cell>
          <cell r="H19">
            <v>0</v>
          </cell>
          <cell r="I19">
            <v>22929061.181502908</v>
          </cell>
          <cell r="J19">
            <v>7780066.5742798196</v>
          </cell>
          <cell r="K19">
            <v>18981135.765527762</v>
          </cell>
          <cell r="L19">
            <v>-602044.72568532277</v>
          </cell>
          <cell r="M19">
            <v>26761202.339807581</v>
          </cell>
          <cell r="N19">
            <v>4894829.0840308396</v>
          </cell>
          <cell r="O19">
            <v>4909103.165533917</v>
          </cell>
          <cell r="P19">
            <v>9803932.2495647557</v>
          </cell>
          <cell r="Q19">
            <v>144197685.07749385</v>
          </cell>
          <cell r="R19">
            <v>324229145.75439107</v>
          </cell>
          <cell r="S19">
            <v>468426830.83188492</v>
          </cell>
          <cell r="T19">
            <v>775860.05631331727</v>
          </cell>
          <cell r="U19">
            <v>2401622.6597386878</v>
          </cell>
          <cell r="V19">
            <v>3177482.7160520051</v>
          </cell>
          <cell r="W19">
            <v>105608391.75212371</v>
          </cell>
          <cell r="X19">
            <v>133203368.31568916</v>
          </cell>
          <cell r="Y19">
            <v>238811760.06781286</v>
          </cell>
          <cell r="Z19">
            <v>5.71299519548913</v>
          </cell>
          <cell r="AA19">
            <v>4.1052970954113972</v>
          </cell>
        </row>
        <row r="20">
          <cell r="A20">
            <v>2028</v>
          </cell>
          <cell r="B20">
            <v>13091080.109544316</v>
          </cell>
          <cell r="C20">
            <v>31021478.800000001</v>
          </cell>
          <cell r="D20">
            <v>20178538.033475101</v>
          </cell>
          <cell r="E20">
            <v>64291096.94301942</v>
          </cell>
          <cell r="F20">
            <v>5090975.5981561234</v>
          </cell>
          <cell r="G20">
            <v>7007310.164988244</v>
          </cell>
          <cell r="H20">
            <v>0</v>
          </cell>
          <cell r="I20">
            <v>12098285.763144366</v>
          </cell>
          <cell r="J20">
            <v>7115209.3774673361</v>
          </cell>
          <cell r="K20">
            <v>22009370.767207108</v>
          </cell>
          <cell r="L20">
            <v>-708032.53671068791</v>
          </cell>
          <cell r="M20">
            <v>29124580.144674443</v>
          </cell>
          <cell r="N20">
            <v>4314142.5436254237</v>
          </cell>
          <cell r="O20">
            <v>5777915.3788859695</v>
          </cell>
          <cell r="P20">
            <v>10092057.922511393</v>
          </cell>
          <cell r="Q20">
            <v>113176206.27749385</v>
          </cell>
          <cell r="R20">
            <v>370837035.91787612</v>
          </cell>
          <cell r="S20">
            <v>484013242.19536996</v>
          </cell>
          <cell r="T20">
            <v>382885.80951276794</v>
          </cell>
          <cell r="U20">
            <v>2548040.8236538186</v>
          </cell>
          <cell r="V20">
            <v>2930926.6331665865</v>
          </cell>
          <cell r="W20">
            <v>100333059.21187028</v>
          </cell>
          <cell r="X20">
            <v>147486189.31921083</v>
          </cell>
          <cell r="Y20">
            <v>247819248.53108111</v>
          </cell>
          <cell r="Z20">
            <v>6.0173106034397348</v>
          </cell>
          <cell r="AA20">
            <v>4.0723462694406738</v>
          </cell>
        </row>
        <row r="21">
          <cell r="A21">
            <v>2029</v>
          </cell>
          <cell r="B21">
            <v>12754467.373951513</v>
          </cell>
          <cell r="C21">
            <v>0</v>
          </cell>
          <cell r="D21">
            <v>9370784.5231644548</v>
          </cell>
          <cell r="E21">
            <v>22125251.897115968</v>
          </cell>
          <cell r="F21">
            <v>4960070.6454255888</v>
          </cell>
          <cell r="G21">
            <v>12002429.841241904</v>
          </cell>
          <cell r="H21">
            <v>0</v>
          </cell>
          <cell r="I21">
            <v>16962500.486667491</v>
          </cell>
          <cell r="J21">
            <v>5301364.0173608381</v>
          </cell>
          <cell r="K21">
            <v>23930947.324573085</v>
          </cell>
          <cell r="L21">
            <v>-166024.82154374625</v>
          </cell>
          <cell r="M21">
            <v>29232311.341933921</v>
          </cell>
          <cell r="N21">
            <v>4008552.6800718703</v>
          </cell>
          <cell r="O21">
            <v>6535927.417897475</v>
          </cell>
          <cell r="P21">
            <v>10544480.097969346</v>
          </cell>
          <cell r="Q21">
            <v>113176206.27749385</v>
          </cell>
          <cell r="R21">
            <v>386670385.33810538</v>
          </cell>
          <cell r="S21">
            <v>499846591.61559922</v>
          </cell>
          <cell r="T21">
            <v>394372.38379815035</v>
          </cell>
          <cell r="U21">
            <v>3097021.6108946255</v>
          </cell>
          <cell r="V21">
            <v>3491393.9946927759</v>
          </cell>
          <cell r="W21">
            <v>89976091.541703045</v>
          </cell>
          <cell r="X21">
            <v>166867463.31071335</v>
          </cell>
          <cell r="Y21">
            <v>256843554.8524164</v>
          </cell>
          <cell r="Z21">
            <v>5.848256611583472</v>
          </cell>
          <cell r="AA21">
            <v>4.1054096545378593</v>
          </cell>
        </row>
        <row r="22">
          <cell r="A22">
            <v>2030</v>
          </cell>
          <cell r="B22">
            <v>13869196.841034232</v>
          </cell>
          <cell r="C22">
            <v>17797521.300000001</v>
          </cell>
          <cell r="D22">
            <v>48333218.290120095</v>
          </cell>
          <cell r="E22">
            <v>79999936.431154326</v>
          </cell>
          <cell r="F22">
            <v>5393576.549291091</v>
          </cell>
          <cell r="G22">
            <v>4289672.1262419596</v>
          </cell>
          <cell r="H22">
            <v>2961401.7656319477</v>
          </cell>
          <cell r="I22">
            <v>12644650.441164998</v>
          </cell>
          <cell r="J22">
            <v>5350404.1730869515</v>
          </cell>
          <cell r="K22">
            <v>26603371.116177272</v>
          </cell>
          <cell r="L22">
            <v>76357.026580428472</v>
          </cell>
          <cell r="M22">
            <v>31953775.289264224</v>
          </cell>
          <cell r="N22">
            <v>3755817.8363817511</v>
          </cell>
          <cell r="O22">
            <v>7333916.0657245638</v>
          </cell>
          <cell r="P22">
            <v>11089733.902106315</v>
          </cell>
          <cell r="Q22">
            <v>95378684.977493852</v>
          </cell>
          <cell r="R22">
            <v>421342944.21678036</v>
          </cell>
          <cell r="S22">
            <v>516721629.19427419</v>
          </cell>
          <cell r="T22">
            <v>406203.55531209521</v>
          </cell>
          <cell r="U22">
            <v>3071429.3249703343</v>
          </cell>
          <cell r="V22">
            <v>3477632.8802824295</v>
          </cell>
          <cell r="W22">
            <v>87162027.316745013</v>
          </cell>
          <cell r="X22">
            <v>182248740.15017405</v>
          </cell>
          <cell r="Y22">
            <v>269410767.46691906</v>
          </cell>
          <cell r="Z22">
            <v>6.1839438265996058</v>
          </cell>
          <cell r="AA22">
            <v>4.1162920125187732</v>
          </cell>
        </row>
        <row r="23">
          <cell r="A23">
            <v>2031</v>
          </cell>
          <cell r="B23">
            <v>20565388.746578194</v>
          </cell>
          <cell r="C23">
            <v>0</v>
          </cell>
          <cell r="D23">
            <v>14016492.214720566</v>
          </cell>
          <cell r="E23">
            <v>34581880.961298764</v>
          </cell>
          <cell r="F23">
            <v>7997651.1792248534</v>
          </cell>
          <cell r="G23">
            <v>4847114.8100834079</v>
          </cell>
          <cell r="H23">
            <v>5647879.304279929</v>
          </cell>
          <cell r="I23">
            <v>18492645.293588191</v>
          </cell>
          <cell r="J23">
            <v>4021781.1195306517</v>
          </cell>
          <cell r="K23">
            <v>26955625.545494091</v>
          </cell>
          <cell r="L23">
            <v>126788.81976807612</v>
          </cell>
          <cell r="M23">
            <v>30977406.665024742</v>
          </cell>
          <cell r="N23">
            <v>3581577.9549886994</v>
          </cell>
          <cell r="O23">
            <v>7954778.7481843922</v>
          </cell>
          <cell r="P23">
            <v>11536356.703173092</v>
          </cell>
          <cell r="Q23">
            <v>95378684.977493852</v>
          </cell>
          <cell r="R23">
            <v>445631552.46932483</v>
          </cell>
          <cell r="S23">
            <v>541010237.44681871</v>
          </cell>
          <cell r="T23">
            <v>418389.6619714573</v>
          </cell>
          <cell r="U23">
            <v>3751571.737488437</v>
          </cell>
          <cell r="V23">
            <v>4169961.3994598943</v>
          </cell>
          <cell r="W23">
            <v>82314912.506661609</v>
          </cell>
          <cell r="X23">
            <v>200741385.44376224</v>
          </cell>
          <cell r="Y23">
            <v>283056297.95042384</v>
          </cell>
          <cell r="Z23">
            <v>5.7258448215723128</v>
          </cell>
          <cell r="AA23">
            <v>4.0756403537764196</v>
          </cell>
        </row>
        <row r="24">
          <cell r="A24">
            <v>2032</v>
          </cell>
          <cell r="B24">
            <v>22920545.392948978</v>
          </cell>
          <cell r="C24">
            <v>18814466</v>
          </cell>
          <cell r="D24">
            <v>46694127.573803976</v>
          </cell>
          <cell r="E24">
            <v>88429138.966752946</v>
          </cell>
          <cell r="F24">
            <v>8913545.4305912703</v>
          </cell>
          <cell r="G24">
            <v>4557197.2277079113</v>
          </cell>
          <cell r="H24">
            <v>2380851.323837908</v>
          </cell>
          <cell r="I24">
            <v>15851593.98213709</v>
          </cell>
          <cell r="J24">
            <v>4074159.9989359644</v>
          </cell>
          <cell r="K24">
            <v>28375590.400578067</v>
          </cell>
          <cell r="L24">
            <v>0</v>
          </cell>
          <cell r="M24">
            <v>32449750.399514031</v>
          </cell>
          <cell r="N24">
            <v>3423463.1008679895</v>
          </cell>
          <cell r="O24">
            <v>8177983.5447812919</v>
          </cell>
          <cell r="P24">
            <v>11601446.64564928</v>
          </cell>
          <cell r="Q24">
            <v>76564218.977493852</v>
          </cell>
          <cell r="R24">
            <v>402635225.84375787</v>
          </cell>
          <cell r="S24">
            <v>479199444.82125175</v>
          </cell>
          <cell r="T24">
            <v>430941.35183059983</v>
          </cell>
          <cell r="U24">
            <v>3697800.9482370024</v>
          </cell>
          <cell r="V24">
            <v>4128742.3000676022</v>
          </cell>
          <cell r="W24">
            <v>77757715.278953701</v>
          </cell>
          <cell r="X24">
            <v>200741385.44376224</v>
          </cell>
          <cell r="Y24">
            <v>278499100.72271597</v>
          </cell>
          <cell r="Z24">
            <v>6.7716585964781846</v>
          </cell>
          <cell r="AA24">
            <v>4.1657034495059682</v>
          </cell>
        </row>
        <row r="25">
          <cell r="A25">
            <v>2033</v>
          </cell>
          <cell r="B25">
            <v>25119698.208374657</v>
          </cell>
          <cell r="C25">
            <v>10267455.943076</v>
          </cell>
          <cell r="D25">
            <v>12662343.402374433</v>
          </cell>
          <cell r="E25">
            <v>48049497.553825088</v>
          </cell>
          <cell r="F25">
            <v>9768771.5254790336</v>
          </cell>
          <cell r="G25">
            <v>2808650.9349520062</v>
          </cell>
          <cell r="H25">
            <v>3678163.189391416</v>
          </cell>
          <cell r="I25">
            <v>16255585.649822455</v>
          </cell>
          <cell r="J25">
            <v>2811271.1115192515</v>
          </cell>
          <cell r="K25">
            <v>25419862.871260453</v>
          </cell>
          <cell r="L25">
            <v>0</v>
          </cell>
          <cell r="M25">
            <v>28231133.982779704</v>
          </cell>
          <cell r="N25">
            <v>3256349.9075966086</v>
          </cell>
          <cell r="O25">
            <v>8081295.7016818188</v>
          </cell>
          <cell r="P25">
            <v>11337645.609278427</v>
          </cell>
          <cell r="Q25">
            <v>66296763.034417853</v>
          </cell>
          <cell r="R25">
            <v>393781617.41806757</v>
          </cell>
          <cell r="S25">
            <v>460078380.45248544</v>
          </cell>
          <cell r="T25">
            <v>443869.59238552116</v>
          </cell>
          <cell r="U25">
            <v>3808734.9766841265</v>
          </cell>
          <cell r="V25">
            <v>4252604.5690696482</v>
          </cell>
          <cell r="W25">
            <v>74949064.344001681</v>
          </cell>
          <cell r="X25">
            <v>200741385.44376224</v>
          </cell>
          <cell r="Y25">
            <v>275690449.78776395</v>
          </cell>
          <cell r="Z25">
            <v>6.1361574858211076</v>
          </cell>
          <cell r="AA25">
            <v>4.1124549718739036</v>
          </cell>
        </row>
        <row r="26">
          <cell r="J26"/>
          <cell r="K26"/>
          <cell r="L26"/>
          <cell r="M26"/>
          <cell r="R26">
            <v>0</v>
          </cell>
        </row>
        <row r="27">
          <cell r="A27"/>
          <cell r="R27"/>
          <cell r="W27"/>
          <cell r="X27"/>
          <cell r="Y27"/>
          <cell r="Z27"/>
          <cell r="AA27"/>
        </row>
        <row r="28">
          <cell r="D28"/>
          <cell r="G28">
            <v>11599074.196806969</v>
          </cell>
          <cell r="R28"/>
          <cell r="W28"/>
          <cell r="X28"/>
          <cell r="Y28">
            <v>50493.221693082953</v>
          </cell>
          <cell r="Z28"/>
          <cell r="AA28"/>
        </row>
        <row r="29">
          <cell r="C29">
            <v>30862403.358932052</v>
          </cell>
          <cell r="D29"/>
          <cell r="E29">
            <v>2057672.8696353212</v>
          </cell>
          <cell r="G29">
            <v>8403006.4929982498</v>
          </cell>
          <cell r="W29">
            <v>48051.665315532504</v>
          </cell>
          <cell r="X29">
            <v>5078.5636831656338</v>
          </cell>
          <cell r="Y29">
            <v>53130.228998698134</v>
          </cell>
          <cell r="Z29"/>
          <cell r="AA29"/>
        </row>
        <row r="30">
          <cell r="D30"/>
          <cell r="G30">
            <v>18371383.471732594</v>
          </cell>
          <cell r="I30" t="str">
            <v>Análisis de Intereses Modelo vs. Crédito Público</v>
          </cell>
          <cell r="J30"/>
          <cell r="K30"/>
          <cell r="L30"/>
          <cell r="M30"/>
          <cell r="N30"/>
          <cell r="O30"/>
          <cell r="P30"/>
          <cell r="Q30"/>
          <cell r="R30"/>
          <cell r="S30"/>
          <cell r="T30"/>
          <cell r="U30"/>
          <cell r="V30"/>
          <cell r="W30"/>
          <cell r="X30"/>
          <cell r="Y30">
            <v>174107760.4287338</v>
          </cell>
          <cell r="Z30"/>
          <cell r="AA30"/>
        </row>
        <row r="31">
          <cell r="G31">
            <v>4705304.8485992663</v>
          </cell>
          <cell r="I31"/>
          <cell r="J31" t="str">
            <v>Intereses de Deuda ($MM)</v>
          </cell>
          <cell r="K31"/>
          <cell r="L31"/>
          <cell r="M31"/>
          <cell r="N31"/>
          <cell r="O31"/>
          <cell r="P31" t="str">
            <v>Crédito Público - V10 Cerrado</v>
          </cell>
          <cell r="Q31"/>
          <cell r="R31"/>
          <cell r="S31"/>
          <cell r="T31" t="str">
            <v>Differencia</v>
          </cell>
          <cell r="U31"/>
          <cell r="V31"/>
          <cell r="W31"/>
          <cell r="X31"/>
          <cell r="Y31"/>
          <cell r="Z31"/>
          <cell r="AA31"/>
        </row>
        <row r="32">
          <cell r="B32"/>
          <cell r="C32"/>
          <cell r="D32"/>
          <cell r="E32">
            <v>55394934.850491315</v>
          </cell>
          <cell r="F32"/>
          <cell r="G32">
            <v>11417679.924706915</v>
          </cell>
          <cell r="H32"/>
          <cell r="I32"/>
          <cell r="J32" t="str">
            <v>Interna</v>
          </cell>
          <cell r="K32" t="str">
            <v>Indexación</v>
          </cell>
          <cell r="L32" t="str">
            <v>Externa</v>
          </cell>
          <cell r="M32" t="str">
            <v>Total</v>
          </cell>
          <cell r="N32" t="str">
            <v>% Interna</v>
          </cell>
          <cell r="O32" t="str">
            <v>% Externa</v>
          </cell>
          <cell r="P32" t="str">
            <v>Interna</v>
          </cell>
          <cell r="Q32" t="str">
            <v>Indexaciones</v>
          </cell>
          <cell r="R32" t="str">
            <v>Externa</v>
          </cell>
          <cell r="S32" t="str">
            <v>Total</v>
          </cell>
          <cell r="T32" t="str">
            <v>Interna</v>
          </cell>
          <cell r="U32" t="str">
            <v>Externa</v>
          </cell>
          <cell r="V32" t="str">
            <v>Total</v>
          </cell>
          <cell r="W32"/>
          <cell r="X32"/>
          <cell r="Y32"/>
          <cell r="Z32"/>
          <cell r="AA32"/>
        </row>
        <row r="33">
          <cell r="B33"/>
          <cell r="C33"/>
          <cell r="D33"/>
          <cell r="E33"/>
          <cell r="F33"/>
          <cell r="G33">
            <v>20732761.417156912</v>
          </cell>
          <cell r="H33"/>
          <cell r="I33">
            <v>2017</v>
          </cell>
          <cell r="J33">
            <v>16733.771095803571</v>
          </cell>
          <cell r="K33">
            <v>2956.6670851030199</v>
          </cell>
          <cell r="L33">
            <v>6548.8506743651615</v>
          </cell>
          <cell r="M33">
            <v>26264.288855271756</v>
          </cell>
          <cell r="N33">
            <v>74.970383890498283</v>
          </cell>
          <cell r="O33">
            <v>24.934429827711398</v>
          </cell>
          <cell r="P33">
            <v>17360.340291499771</v>
          </cell>
          <cell r="Q33">
            <v>3471</v>
          </cell>
          <cell r="R33">
            <v>6680.7370273392798</v>
          </cell>
          <cell r="S33">
            <v>27512.077318839052</v>
          </cell>
          <cell r="T33">
            <v>626.56919569620004</v>
          </cell>
          <cell r="U33">
            <v>131.88635297411838</v>
          </cell>
          <cell r="V33">
            <v>1247.7884635672963</v>
          </cell>
          <cell r="W33"/>
          <cell r="X33"/>
          <cell r="Y33"/>
          <cell r="Z33"/>
          <cell r="AA33"/>
        </row>
        <row r="34">
          <cell r="G34">
            <v>8078026.702275251</v>
          </cell>
          <cell r="I34">
            <v>2018</v>
          </cell>
          <cell r="J34">
            <v>18237.896176125825</v>
          </cell>
          <cell r="K34">
            <v>2726.4842808857802</v>
          </cell>
          <cell r="L34">
            <v>7486.0832925518753</v>
          </cell>
          <cell r="M34">
            <v>28450.463749563482</v>
          </cell>
          <cell r="N34">
            <v>73.687306616691842</v>
          </cell>
          <cell r="O34">
            <v>26.312693383308154</v>
          </cell>
          <cell r="P34">
            <v>18393.843444112554</v>
          </cell>
          <cell r="Q34">
            <v>3632.4779881218319</v>
          </cell>
          <cell r="R34">
            <v>7575.1098500000007</v>
          </cell>
          <cell r="S34">
            <v>29601.431282234385</v>
          </cell>
          <cell r="T34">
            <v>155.94726798672855</v>
          </cell>
          <cell r="U34">
            <v>89.026557448125459</v>
          </cell>
          <cell r="V34">
            <v>1150.9675326709039</v>
          </cell>
        </row>
        <row r="35">
          <cell r="G35">
            <v>22277896.955968101</v>
          </cell>
          <cell r="I35">
            <v>2019</v>
          </cell>
          <cell r="J35">
            <v>18663.305877405364</v>
          </cell>
          <cell r="K35">
            <v>3976.4745505197056</v>
          </cell>
          <cell r="L35">
            <v>7178.3681540187545</v>
          </cell>
          <cell r="M35">
            <v>29818.148581943824</v>
          </cell>
          <cell r="N35">
            <v>75.926177528119354</v>
          </cell>
          <cell r="O35">
            <v>24.07382247188065</v>
          </cell>
          <cell r="P35"/>
          <cell r="Q35"/>
          <cell r="R35">
            <v>30294.037821627488</v>
          </cell>
          <cell r="S35">
            <v>30294.037821627488</v>
          </cell>
          <cell r="T35"/>
          <cell r="U35"/>
          <cell r="V35">
            <v>475.88923968366362</v>
          </cell>
        </row>
        <row r="36">
          <cell r="G36">
            <v>24135051.329511855</v>
          </cell>
          <cell r="I36">
            <v>2020</v>
          </cell>
          <cell r="J36">
            <v>19534.843281480385</v>
          </cell>
          <cell r="K36">
            <v>4571.8082744393523</v>
          </cell>
          <cell r="L36">
            <v>7573.3333180057189</v>
          </cell>
          <cell r="M36">
            <v>31679.984873925456</v>
          </cell>
          <cell r="N36">
            <v>76.094264728519391</v>
          </cell>
          <cell r="O36">
            <v>23.905735271480609</v>
          </cell>
          <cell r="P36"/>
          <cell r="Q36"/>
          <cell r="R36">
            <v>30973.141614855474</v>
          </cell>
          <cell r="S36">
            <v>30973.141614855474</v>
          </cell>
          <cell r="T36"/>
          <cell r="U36"/>
          <cell r="V36">
            <v>-706.84325906998129</v>
          </cell>
        </row>
        <row r="37">
          <cell r="G37">
            <v>9136680.0803479683</v>
          </cell>
          <cell r="I37">
            <v>2021</v>
          </cell>
          <cell r="J37">
            <v>21251.581650048134</v>
          </cell>
          <cell r="K37">
            <v>3072.2854007211549</v>
          </cell>
          <cell r="L37">
            <v>7491.148373934042</v>
          </cell>
          <cell r="M37">
            <v>31815.015424703328</v>
          </cell>
          <cell r="N37">
            <v>76.454047644064929</v>
          </cell>
          <cell r="O37">
            <v>23.545952355935079</v>
          </cell>
          <cell r="P37"/>
          <cell r="Q37"/>
          <cell r="R37">
            <v>31167.02695214043</v>
          </cell>
          <cell r="S37">
            <v>31167.02695214043</v>
          </cell>
          <cell r="T37"/>
          <cell r="U37"/>
          <cell r="V37">
            <v>-647.9884725628981</v>
          </cell>
        </row>
        <row r="38">
          <cell r="G38">
            <v>15397194.537427969</v>
          </cell>
          <cell r="I38">
            <v>2022</v>
          </cell>
          <cell r="J38">
            <v>23551.107597983864</v>
          </cell>
          <cell r="K38">
            <v>2753.5874579161377</v>
          </cell>
          <cell r="L38">
            <v>7584.6929743830024</v>
          </cell>
          <cell r="M38">
            <v>33889.388030283008</v>
          </cell>
          <cell r="N38">
            <v>77.619268404594848</v>
          </cell>
          <cell r="O38">
            <v>22.380731595405155</v>
          </cell>
          <cell r="P38"/>
          <cell r="Q38"/>
          <cell r="R38">
            <v>32204.588168794366</v>
          </cell>
          <cell r="S38">
            <v>32204.588168794366</v>
          </cell>
          <cell r="T38"/>
          <cell r="U38"/>
          <cell r="V38">
            <v>-1684.7998614886419</v>
          </cell>
          <cell r="X38">
            <v>157130902.67901215</v>
          </cell>
          <cell r="Y38">
            <v>9089054.3109620642</v>
          </cell>
          <cell r="Z38">
            <v>166219956.9899742</v>
          </cell>
          <cell r="AA38">
            <v>0.06</v>
          </cell>
        </row>
        <row r="39">
          <cell r="G39">
            <v>5414169.6924870592</v>
          </cell>
          <cell r="I39">
            <v>2023</v>
          </cell>
          <cell r="J39">
            <v>23826.13786384265</v>
          </cell>
          <cell r="K39">
            <v>2706.8925737377331</v>
          </cell>
          <cell r="L39">
            <v>8008.9613704864169</v>
          </cell>
          <cell r="M39">
            <v>34541.991808066799</v>
          </cell>
          <cell r="N39">
            <v>76.813840339641231</v>
          </cell>
          <cell r="O39">
            <v>23.186159660358776</v>
          </cell>
          <cell r="P39"/>
          <cell r="Q39"/>
          <cell r="R39">
            <v>32818.346002774873</v>
          </cell>
          <cell r="S39">
            <v>32818.346002774873</v>
          </cell>
          <cell r="T39"/>
          <cell r="U39"/>
          <cell r="V39">
            <v>-1723.6458052919261</v>
          </cell>
          <cell r="X39">
            <v>152089098.7832132</v>
          </cell>
          <cell r="Y39">
            <v>15993014.928981453</v>
          </cell>
          <cell r="Z39">
            <v>168082113.71219465</v>
          </cell>
        </row>
        <row r="40">
          <cell r="G40">
            <v>6117740.7802841747</v>
          </cell>
          <cell r="I40">
            <v>2024</v>
          </cell>
          <cell r="J40">
            <v>25224.040939868853</v>
          </cell>
          <cell r="K40">
            <v>2311.1499418955332</v>
          </cell>
          <cell r="L40">
            <v>8372.720748326954</v>
          </cell>
          <cell r="M40">
            <v>35907.911630091337</v>
          </cell>
          <cell r="N40">
            <v>76.682796720178814</v>
          </cell>
          <cell r="O40">
            <v>23.317203279821197</v>
          </cell>
          <cell r="P40"/>
          <cell r="Q40"/>
          <cell r="R40">
            <v>32777.61511258383</v>
          </cell>
          <cell r="S40">
            <v>32777.61511258383</v>
          </cell>
          <cell r="T40"/>
          <cell r="U40"/>
          <cell r="V40">
            <v>-3130.2965175075078</v>
          </cell>
          <cell r="X40">
            <v>141066268.70017365</v>
          </cell>
          <cell r="Y40">
            <v>24130164.089556668</v>
          </cell>
          <cell r="Z40">
            <v>165196432.78973031</v>
          </cell>
        </row>
        <row r="41">
          <cell r="G41">
            <v>5751824.0058495598</v>
          </cell>
          <cell r="I41">
            <v>2025</v>
          </cell>
          <cell r="J41">
            <v>25017.298876718367</v>
          </cell>
          <cell r="K41">
            <v>2670.4361848182957</v>
          </cell>
          <cell r="L41">
            <v>8765.224692398624</v>
          </cell>
          <cell r="M41">
            <v>36452.959753935284</v>
          </cell>
          <cell r="N41">
            <v>75.954696815935861</v>
          </cell>
          <cell r="O41">
            <v>24.045303184064153</v>
          </cell>
          <cell r="P41"/>
          <cell r="Q41"/>
          <cell r="R41">
            <v>34348.062725576907</v>
          </cell>
          <cell r="S41">
            <v>34348.062725576907</v>
          </cell>
          <cell r="T41"/>
          <cell r="U41"/>
          <cell r="V41">
            <v>-2104.8970283583767</v>
          </cell>
          <cell r="X41">
            <v>138243085.79101408</v>
          </cell>
          <cell r="Y41">
            <v>28577457.043144975</v>
          </cell>
          <cell r="Z41">
            <v>166820542.83415905</v>
          </cell>
        </row>
        <row r="42">
          <cell r="G42">
            <v>3544912.5996756591</v>
          </cell>
          <cell r="I42">
            <v>2026</v>
          </cell>
          <cell r="J42">
            <v>27376.305979853096</v>
          </cell>
          <cell r="K42">
            <v>2573.2098636258829</v>
          </cell>
          <cell r="L42">
            <v>9297.4594853298568</v>
          </cell>
          <cell r="M42">
            <v>39246.975328808832</v>
          </cell>
          <cell r="N42">
            <v>76.310379570817133</v>
          </cell>
          <cell r="O42">
            <v>23.689620429182867</v>
          </cell>
          <cell r="P42"/>
          <cell r="Q42"/>
          <cell r="R42">
            <v>34382.370706709837</v>
          </cell>
          <cell r="S42">
            <v>34382.370706709837</v>
          </cell>
          <cell r="T42"/>
          <cell r="U42"/>
          <cell r="V42">
            <v>-4864.6046220989956</v>
          </cell>
          <cell r="X42">
            <v>131392477.83618993</v>
          </cell>
          <cell r="Y42">
            <v>34196419.044488676</v>
          </cell>
          <cell r="Z42">
            <v>165588896.88067859</v>
          </cell>
        </row>
        <row r="43">
          <cell r="I43">
            <v>2027</v>
          </cell>
          <cell r="J43">
            <v>26761.20233980758</v>
          </cell>
          <cell r="K43">
            <v>3177.4827160520049</v>
          </cell>
          <cell r="L43">
            <v>9803.9322495647557</v>
          </cell>
          <cell r="M43">
            <v>39742.617305424341</v>
          </cell>
          <cell r="N43">
            <v>75.331437851158711</v>
          </cell>
          <cell r="O43">
            <v>24.668562148841286</v>
          </cell>
          <cell r="P43"/>
          <cell r="Q43"/>
          <cell r="R43">
            <v>36116.06945437775</v>
          </cell>
          <cell r="S43">
            <v>36116.06945437775</v>
          </cell>
          <cell r="T43"/>
          <cell r="U43"/>
          <cell r="V43">
            <v>-3626.5478510465909</v>
          </cell>
          <cell r="X43">
            <v>118952820.98589578</v>
          </cell>
          <cell r="Y43">
            <v>41443058.063169941</v>
          </cell>
          <cell r="Z43">
            <v>160395879.04906571</v>
          </cell>
        </row>
        <row r="44">
          <cell r="I44">
            <v>2028</v>
          </cell>
          <cell r="J44">
            <v>29124.580144674444</v>
          </cell>
          <cell r="K44">
            <v>2930.9266331665867</v>
          </cell>
          <cell r="L44">
            <v>10092.057922511392</v>
          </cell>
          <cell r="M44">
            <v>42147.564700352421</v>
          </cell>
          <cell r="N44">
            <v>76.055418636258707</v>
          </cell>
          <cell r="O44">
            <v>23.9445813637413</v>
          </cell>
          <cell r="P44"/>
          <cell r="Q44"/>
          <cell r="R44">
            <v>36545.783776788259</v>
          </cell>
          <cell r="S44">
            <v>36545.783776788259</v>
          </cell>
          <cell r="T44"/>
          <cell r="U44"/>
          <cell r="V44">
            <v>-5601.7809235641616</v>
          </cell>
          <cell r="X44">
            <v>114106004.96453063</v>
          </cell>
          <cell r="Y44">
            <v>46190077.677856617</v>
          </cell>
          <cell r="Z44">
            <v>160296082.64238724</v>
          </cell>
        </row>
        <row r="45">
          <cell r="J45"/>
          <cell r="O45"/>
          <cell r="P45"/>
          <cell r="Q45"/>
          <cell r="R45"/>
          <cell r="S45"/>
          <cell r="X45">
            <v>100739266.79094978</v>
          </cell>
          <cell r="Y45">
            <v>54067204.082966834</v>
          </cell>
          <cell r="Z45">
            <v>154806470.87391663</v>
          </cell>
        </row>
        <row r="46">
          <cell r="I46" t="str">
            <v>Pago de Intereses de Deuda Pública - GNC ($MM)</v>
          </cell>
          <cell r="J46"/>
          <cell r="K46"/>
          <cell r="L46"/>
          <cell r="P46" t="str">
            <v>GNC - Intereses Deuda Externa</v>
          </cell>
          <cell r="Q46"/>
          <cell r="X46">
            <v>86258235.993242666</v>
          </cell>
          <cell r="Y46">
            <v>62590997.082909979</v>
          </cell>
          <cell r="Z46">
            <v>148849233.07615265</v>
          </cell>
        </row>
        <row r="47">
          <cell r="I47"/>
          <cell r="J47" t="str">
            <v>Interna</v>
          </cell>
          <cell r="K47" t="str">
            <v>Externa</v>
          </cell>
          <cell r="L47" t="str">
            <v>Total</v>
          </cell>
          <cell r="P47" t="str">
            <v>COP Millones</v>
          </cell>
          <cell r="Q47"/>
          <cell r="X47">
            <v>80776227.945033878</v>
          </cell>
          <cell r="Y47">
            <v>68488982.67039375</v>
          </cell>
          <cell r="Z47">
            <v>149265210.61542761</v>
          </cell>
        </row>
        <row r="48">
          <cell r="I48">
            <v>2017</v>
          </cell>
          <cell r="J48">
            <v>20625.909982184345</v>
          </cell>
          <cell r="K48">
            <v>6859.9796132116262</v>
          </cell>
          <cell r="L48">
            <v>27485.889595395973</v>
          </cell>
          <cell r="M48"/>
          <cell r="N48">
            <v>2.853353213221471</v>
          </cell>
          <cell r="P48">
            <v>2016</v>
          </cell>
          <cell r="Q48">
            <v>6085706.2002791855</v>
          </cell>
          <cell r="X48">
            <v>71537911.222577095</v>
          </cell>
          <cell r="Y48">
            <v>78087508.082775682</v>
          </cell>
          <cell r="Z48">
            <v>149625419.30535278</v>
          </cell>
        </row>
        <row r="49">
          <cell r="I49">
            <v>2018</v>
          </cell>
          <cell r="J49">
            <v>21812.497431869386</v>
          </cell>
          <cell r="K49">
            <v>7788.9338503649969</v>
          </cell>
          <cell r="L49">
            <v>29601.431282234382</v>
          </cell>
          <cell r="M49"/>
          <cell r="N49">
            <v>2.8856445075328314</v>
          </cell>
          <cell r="P49">
            <v>2017</v>
          </cell>
          <cell r="Q49">
            <v>7639207.0268126056</v>
          </cell>
          <cell r="X49">
            <v>68289409.407084852</v>
          </cell>
          <cell r="Y49">
            <v>85532726.725076839</v>
          </cell>
          <cell r="Z49">
            <v>153822136.13216168</v>
          </cell>
        </row>
        <row r="50">
          <cell r="I50">
            <v>2019</v>
          </cell>
          <cell r="J50">
            <v>23001.104936884505</v>
          </cell>
          <cell r="K50">
            <v>7292.9328847429824</v>
          </cell>
          <cell r="L50">
            <v>30294.037821627488</v>
          </cell>
          <cell r="M50"/>
          <cell r="N50">
            <v>2.8068300683760334</v>
          </cell>
          <cell r="P50">
            <v>2018</v>
          </cell>
          <cell r="Q50">
            <v>7607053.2170527577</v>
          </cell>
          <cell r="X50">
            <v>64618764.938914344</v>
          </cell>
          <cell r="Y50">
            <v>85532726.725076839</v>
          </cell>
          <cell r="Z50">
            <v>150151491.66399118</v>
          </cell>
        </row>
        <row r="51">
          <cell r="I51">
            <v>2020</v>
          </cell>
          <cell r="J51">
            <v>23568.78437514733</v>
          </cell>
          <cell r="K51">
            <v>7404.3572397081434</v>
          </cell>
          <cell r="L51">
            <v>30973.141614855474</v>
          </cell>
          <cell r="M51"/>
          <cell r="N51">
            <v>2.8069019329981022</v>
          </cell>
          <cell r="X51">
            <v>61167670.535404608</v>
          </cell>
          <cell r="Y51">
            <v>85532726.725076839</v>
          </cell>
          <cell r="Z51">
            <v>146700397.26048145</v>
          </cell>
        </row>
        <row r="52">
          <cell r="I52">
            <v>2021</v>
          </cell>
          <cell r="J52">
            <v>23828.453635228001</v>
          </cell>
          <cell r="K52">
            <v>7338.5733169124296</v>
          </cell>
          <cell r="L52">
            <v>31167.02695214043</v>
          </cell>
          <cell r="M52"/>
          <cell r="N52">
            <v>2.6506179039370994</v>
          </cell>
          <cell r="X52">
            <v>59040722.975599214</v>
          </cell>
          <cell r="Y52">
            <v>85532726.725076839</v>
          </cell>
          <cell r="Z52">
            <v>144573449.70067605</v>
          </cell>
        </row>
        <row r="53">
          <cell r="I53">
            <v>2022</v>
          </cell>
          <cell r="J53">
            <v>24996.965729330896</v>
          </cell>
          <cell r="K53">
            <v>7207.6224394634719</v>
          </cell>
          <cell r="L53">
            <v>32204.588168794369</v>
          </cell>
          <cell r="M53"/>
          <cell r="N53">
            <v>2.6299359375962936</v>
          </cell>
        </row>
        <row r="54">
          <cell r="I54">
            <v>2023</v>
          </cell>
          <cell r="J54">
            <v>25209.031900682519</v>
          </cell>
          <cell r="K54">
            <v>7609.314102092354</v>
          </cell>
          <cell r="L54">
            <v>32818.346002774873</v>
          </cell>
          <cell r="M54"/>
          <cell r="N54">
            <v>2.4952110608240852</v>
          </cell>
        </row>
        <row r="55">
          <cell r="I55">
            <v>2024</v>
          </cell>
          <cell r="J55">
            <v>25134.791966505269</v>
          </cell>
          <cell r="K55">
            <v>7642.8231460785646</v>
          </cell>
          <cell r="L55">
            <v>32777.615112583837</v>
          </cell>
          <cell r="M55"/>
          <cell r="N55">
            <v>2.415665347399786</v>
          </cell>
        </row>
        <row r="56">
          <cell r="I56">
            <v>2025</v>
          </cell>
          <cell r="J56">
            <v>26088.966905359415</v>
          </cell>
          <cell r="K56">
            <v>8259.095820217497</v>
          </cell>
          <cell r="L56">
            <v>34348.062725576914</v>
          </cell>
          <cell r="M56"/>
          <cell r="N56">
            <v>2.2871332286567267</v>
          </cell>
        </row>
        <row r="57">
          <cell r="I57">
            <v>2026</v>
          </cell>
          <cell r="J57">
            <v>26237.317591735715</v>
          </cell>
          <cell r="K57">
            <v>8145.0531149741191</v>
          </cell>
          <cell r="L57">
            <v>34382.370706709837</v>
          </cell>
          <cell r="M57"/>
          <cell r="N57">
            <v>2.298763516261936</v>
          </cell>
        </row>
        <row r="58">
          <cell r="I58">
            <v>2027</v>
          </cell>
          <cell r="J58">
            <v>27206.754415305892</v>
          </cell>
          <cell r="K58">
            <v>8909.3150390718583</v>
          </cell>
          <cell r="L58">
            <v>36116.06945437775</v>
          </cell>
          <cell r="M58"/>
          <cell r="N58">
            <v>2.1730714411436169</v>
          </cell>
        </row>
        <row r="59">
          <cell r="I59">
            <v>2028</v>
          </cell>
          <cell r="J59">
            <v>27795.048845338231</v>
          </cell>
          <cell r="K59">
            <v>8750.7349314500334</v>
          </cell>
          <cell r="L59">
            <v>36545.783776788267</v>
          </cell>
          <cell r="M59"/>
          <cell r="N59">
            <v>2.1513915647479935</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B2" t="str">
            <v>Date</v>
          </cell>
        </row>
      </sheetData>
      <sheetData sheetId="26"/>
      <sheetData sheetId="27"/>
      <sheetData sheetId="28"/>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CONSOLIDADO"/>
      <sheetName val="RESUMENES"/>
      <sheetName val="INVERSIONES "/>
      <sheetName val="MODELO DE REGALÍAS"/>
    </sheetNames>
    <sheetDataSet>
      <sheetData sheetId="0" refreshError="1">
        <row r="5">
          <cell r="A5" t="str">
            <v>Cuadros de Gasolina</v>
          </cell>
        </row>
        <row r="8">
          <cell r="A8" t="str">
            <v>GASOLINA REGULAR</v>
          </cell>
          <cell r="B8" t="str">
            <v>Precio Público</v>
          </cell>
          <cell r="C8" t="str">
            <v>Incremento</v>
          </cell>
          <cell r="D8" t="str">
            <v>Imp. a la Gasolina</v>
          </cell>
          <cell r="E8" t="str">
            <v>IVA</v>
          </cell>
          <cell r="F8" t="str">
            <v>Contri.Desc.</v>
          </cell>
          <cell r="G8" t="str">
            <v>Subs.Gasolina</v>
          </cell>
          <cell r="H8" t="str">
            <v>Imp.Consumo</v>
          </cell>
          <cell r="I8" t="str">
            <v>Aditivación</v>
          </cell>
          <cell r="J8" t="str">
            <v>Margen Mayorista</v>
          </cell>
          <cell r="K8" t="str">
            <v>Margen Minorista</v>
          </cell>
          <cell r="L8" t="str">
            <v>Perd.Evap.Man.Trans.</v>
          </cell>
          <cell r="M8" t="str">
            <v>Transp. Planta/Estación</v>
          </cell>
          <cell r="N8" t="str">
            <v>Transp. y Manejo</v>
          </cell>
          <cell r="O8" t="str">
            <v>Precio Refinería</v>
          </cell>
          <cell r="P8" t="str">
            <v>Ingreso ECP</v>
          </cell>
        </row>
        <row r="9">
          <cell r="A9">
            <v>35065</v>
          </cell>
          <cell r="B9">
            <v>812</v>
          </cell>
          <cell r="C9">
            <v>0</v>
          </cell>
          <cell r="D9">
            <v>168.87</v>
          </cell>
          <cell r="E9">
            <v>68.41</v>
          </cell>
          <cell r="F9">
            <v>83</v>
          </cell>
          <cell r="G9">
            <v>1.46</v>
          </cell>
          <cell r="H9">
            <v>1.62</v>
          </cell>
          <cell r="I9">
            <v>9.8000000000000007</v>
          </cell>
          <cell r="J9">
            <v>19.510000000000002</v>
          </cell>
          <cell r="K9">
            <v>35.18</v>
          </cell>
          <cell r="L9">
            <v>3.07</v>
          </cell>
          <cell r="M9">
            <v>6</v>
          </cell>
          <cell r="N9">
            <v>70</v>
          </cell>
          <cell r="O9">
            <v>345.08000000000004</v>
          </cell>
          <cell r="P9">
            <v>415.08000000000004</v>
          </cell>
        </row>
        <row r="10">
          <cell r="A10">
            <v>35096</v>
          </cell>
          <cell r="B10">
            <v>812</v>
          </cell>
          <cell r="C10">
            <v>0</v>
          </cell>
          <cell r="D10">
            <v>168.87</v>
          </cell>
          <cell r="E10">
            <v>68.41</v>
          </cell>
          <cell r="F10">
            <v>83</v>
          </cell>
          <cell r="G10">
            <v>1.46</v>
          </cell>
          <cell r="H10">
            <v>1.62</v>
          </cell>
          <cell r="I10">
            <v>9.8000000000000007</v>
          </cell>
          <cell r="J10">
            <v>19.510000000000002</v>
          </cell>
          <cell r="K10">
            <v>35.18</v>
          </cell>
          <cell r="L10">
            <v>3.07</v>
          </cell>
          <cell r="M10">
            <v>6</v>
          </cell>
          <cell r="N10">
            <v>70</v>
          </cell>
          <cell r="O10">
            <v>345.08000000000004</v>
          </cell>
          <cell r="P10">
            <v>415.08000000000004</v>
          </cell>
        </row>
        <row r="11">
          <cell r="A11">
            <v>35125</v>
          </cell>
          <cell r="B11">
            <v>909.03399999999999</v>
          </cell>
          <cell r="C11">
            <v>0.1195</v>
          </cell>
          <cell r="D11">
            <v>330</v>
          </cell>
          <cell r="E11">
            <v>58.52</v>
          </cell>
          <cell r="I11">
            <v>9.8000000000000007</v>
          </cell>
          <cell r="J11">
            <v>23.06</v>
          </cell>
          <cell r="K11">
            <v>41.41</v>
          </cell>
          <cell r="L11">
            <v>3.43</v>
          </cell>
          <cell r="M11">
            <v>7</v>
          </cell>
          <cell r="N11">
            <v>70</v>
          </cell>
          <cell r="O11">
            <v>365.81400000000019</v>
          </cell>
          <cell r="P11">
            <v>435.81400000000019</v>
          </cell>
        </row>
        <row r="12">
          <cell r="A12">
            <v>35156</v>
          </cell>
          <cell r="B12">
            <v>909.03399999999999</v>
          </cell>
          <cell r="C12">
            <v>0</v>
          </cell>
          <cell r="D12">
            <v>330</v>
          </cell>
          <cell r="E12">
            <v>58.52</v>
          </cell>
          <cell r="I12">
            <v>9.8000000000000007</v>
          </cell>
          <cell r="J12">
            <v>23.06</v>
          </cell>
          <cell r="K12">
            <v>41.41</v>
          </cell>
          <cell r="L12">
            <v>3.43</v>
          </cell>
          <cell r="M12">
            <v>7</v>
          </cell>
          <cell r="N12">
            <v>70</v>
          </cell>
          <cell r="O12">
            <v>365.81400000000019</v>
          </cell>
          <cell r="P12">
            <v>435.81400000000019</v>
          </cell>
        </row>
        <row r="13">
          <cell r="A13">
            <v>35186</v>
          </cell>
          <cell r="B13">
            <v>909.03399999999999</v>
          </cell>
          <cell r="C13">
            <v>0</v>
          </cell>
          <cell r="D13">
            <v>330</v>
          </cell>
          <cell r="E13">
            <v>58.52</v>
          </cell>
          <cell r="I13">
            <v>9.8000000000000007</v>
          </cell>
          <cell r="J13">
            <v>23.06</v>
          </cell>
          <cell r="K13">
            <v>41.41</v>
          </cell>
          <cell r="L13">
            <v>3.43</v>
          </cell>
          <cell r="M13">
            <v>7</v>
          </cell>
          <cell r="N13">
            <v>70</v>
          </cell>
          <cell r="O13">
            <v>365.81400000000019</v>
          </cell>
          <cell r="P13">
            <v>435.81400000000019</v>
          </cell>
        </row>
        <row r="14">
          <cell r="A14">
            <v>35217</v>
          </cell>
          <cell r="B14">
            <v>909.03399999999999</v>
          </cell>
          <cell r="C14">
            <v>0</v>
          </cell>
          <cell r="D14">
            <v>330</v>
          </cell>
          <cell r="E14">
            <v>58.52</v>
          </cell>
          <cell r="I14">
            <v>9.8000000000000007</v>
          </cell>
          <cell r="J14">
            <v>23.06</v>
          </cell>
          <cell r="K14">
            <v>41.41</v>
          </cell>
          <cell r="L14">
            <v>3.43</v>
          </cell>
          <cell r="M14">
            <v>7</v>
          </cell>
          <cell r="N14">
            <v>70</v>
          </cell>
          <cell r="O14">
            <v>365.81400000000019</v>
          </cell>
          <cell r="P14">
            <v>435.81400000000019</v>
          </cell>
        </row>
        <row r="15">
          <cell r="A15">
            <v>35247</v>
          </cell>
          <cell r="B15">
            <v>954.94021699999996</v>
          </cell>
          <cell r="C15">
            <v>5.0500000000000017E-2</v>
          </cell>
          <cell r="D15">
            <v>330</v>
          </cell>
          <cell r="E15">
            <v>62.906236827586227</v>
          </cell>
          <cell r="I15">
            <v>9.8000000000000007</v>
          </cell>
          <cell r="J15">
            <v>23.43</v>
          </cell>
          <cell r="K15">
            <v>42.03</v>
          </cell>
          <cell r="L15">
            <v>3.61</v>
          </cell>
          <cell r="M15">
            <v>7</v>
          </cell>
          <cell r="N15">
            <v>83</v>
          </cell>
          <cell r="O15">
            <v>393.16398017241386</v>
          </cell>
          <cell r="P15">
            <v>476.16398017241386</v>
          </cell>
        </row>
        <row r="16">
          <cell r="A16">
            <v>35278</v>
          </cell>
          <cell r="B16">
            <v>954.94021699999996</v>
          </cell>
          <cell r="C16">
            <v>0</v>
          </cell>
          <cell r="D16">
            <v>330</v>
          </cell>
          <cell r="E16">
            <v>62.906236827586227</v>
          </cell>
          <cell r="I16">
            <v>9.8000000000000007</v>
          </cell>
          <cell r="J16">
            <v>23.43</v>
          </cell>
          <cell r="K16">
            <v>42.03</v>
          </cell>
          <cell r="L16">
            <v>3.61</v>
          </cell>
          <cell r="M16">
            <v>7</v>
          </cell>
          <cell r="N16">
            <v>83</v>
          </cell>
          <cell r="O16">
            <v>393.16398017241386</v>
          </cell>
          <cell r="P16">
            <v>476.16398017241386</v>
          </cell>
        </row>
        <row r="17">
          <cell r="A17">
            <v>35309</v>
          </cell>
          <cell r="B17">
            <v>954.94021699999996</v>
          </cell>
          <cell r="C17">
            <v>0</v>
          </cell>
          <cell r="D17">
            <v>330</v>
          </cell>
          <cell r="E17">
            <v>62.906236827586227</v>
          </cell>
          <cell r="I17">
            <v>9.8000000000000007</v>
          </cell>
          <cell r="J17">
            <v>23.43</v>
          </cell>
          <cell r="K17">
            <v>42.03</v>
          </cell>
          <cell r="L17">
            <v>3.61</v>
          </cell>
          <cell r="M17">
            <v>7</v>
          </cell>
          <cell r="N17">
            <v>83</v>
          </cell>
          <cell r="O17">
            <v>393.16398017241386</v>
          </cell>
          <cell r="P17">
            <v>476.16398017241386</v>
          </cell>
        </row>
        <row r="18">
          <cell r="A18">
            <v>35339</v>
          </cell>
          <cell r="B18">
            <v>954.94021699999996</v>
          </cell>
          <cell r="C18">
            <v>0</v>
          </cell>
          <cell r="D18">
            <v>330</v>
          </cell>
          <cell r="E18">
            <v>62.906236827586227</v>
          </cell>
          <cell r="I18">
            <v>9.8000000000000007</v>
          </cell>
          <cell r="J18">
            <v>23.43</v>
          </cell>
          <cell r="K18">
            <v>42.03</v>
          </cell>
          <cell r="L18">
            <v>3.61</v>
          </cell>
          <cell r="M18">
            <v>7</v>
          </cell>
          <cell r="N18">
            <v>83</v>
          </cell>
          <cell r="O18">
            <v>393.16398017241386</v>
          </cell>
          <cell r="P18">
            <v>476.16398017241386</v>
          </cell>
        </row>
        <row r="19">
          <cell r="A19">
            <v>35370</v>
          </cell>
          <cell r="B19">
            <v>954.94021699999996</v>
          </cell>
          <cell r="C19">
            <v>0</v>
          </cell>
          <cell r="D19">
            <v>330</v>
          </cell>
          <cell r="E19">
            <v>62.906236827586227</v>
          </cell>
          <cell r="I19">
            <v>9.8000000000000007</v>
          </cell>
          <cell r="J19">
            <v>23.43</v>
          </cell>
          <cell r="K19">
            <v>42.03</v>
          </cell>
          <cell r="L19">
            <v>3.61</v>
          </cell>
          <cell r="M19">
            <v>7</v>
          </cell>
          <cell r="N19">
            <v>83</v>
          </cell>
          <cell r="O19">
            <v>393.16398017241386</v>
          </cell>
          <cell r="P19">
            <v>476.16398017241386</v>
          </cell>
        </row>
        <row r="20">
          <cell r="A20">
            <v>35400</v>
          </cell>
          <cell r="B20">
            <v>954.94021699999996</v>
          </cell>
          <cell r="C20">
            <v>0</v>
          </cell>
          <cell r="D20">
            <v>330</v>
          </cell>
          <cell r="E20">
            <v>62.906236827586227</v>
          </cell>
          <cell r="I20">
            <v>9.8000000000000007</v>
          </cell>
          <cell r="J20">
            <v>23.43</v>
          </cell>
          <cell r="K20">
            <v>42.03</v>
          </cell>
          <cell r="L20">
            <v>3.61</v>
          </cell>
          <cell r="M20">
            <v>7</v>
          </cell>
          <cell r="N20">
            <v>83</v>
          </cell>
          <cell r="O20">
            <v>393.16398017241386</v>
          </cell>
          <cell r="P20">
            <v>476.16398017241386</v>
          </cell>
        </row>
        <row r="21">
          <cell r="A21" t="str">
            <v>Total</v>
          </cell>
          <cell r="C21">
            <v>0.17</v>
          </cell>
        </row>
        <row r="22">
          <cell r="A22" t="str">
            <v>Promedio</v>
          </cell>
          <cell r="B22">
            <v>916.20532220765017</v>
          </cell>
          <cell r="D22">
            <v>317.49166666666667</v>
          </cell>
          <cell r="E22">
            <v>62.361451747126445</v>
          </cell>
          <cell r="I22">
            <v>9.8000000000000007</v>
          </cell>
          <cell r="J22">
            <v>22.653333333333332</v>
          </cell>
          <cell r="K22">
            <v>40.681666666666665</v>
          </cell>
          <cell r="L22">
            <v>3.4599999999999995</v>
          </cell>
          <cell r="M22">
            <v>6.833333333333333</v>
          </cell>
          <cell r="N22">
            <v>76.5</v>
          </cell>
          <cell r="O22">
            <v>376.0333234195403</v>
          </cell>
          <cell r="P22">
            <v>452.70021954023002</v>
          </cell>
        </row>
        <row r="23">
          <cell r="A23" t="str">
            <v>Crecimiento Ene-Dic</v>
          </cell>
          <cell r="B23">
            <v>0.17603474999999991</v>
          </cell>
          <cell r="D23">
            <v>0.29437144538144722</v>
          </cell>
          <cell r="E23">
            <v>-8.04526117879516E-2</v>
          </cell>
          <cell r="I23">
            <v>0</v>
          </cell>
          <cell r="J23">
            <v>0.20092260379292659</v>
          </cell>
          <cell r="K23">
            <v>0.19471290505969296</v>
          </cell>
          <cell r="L23">
            <v>0.17589576547231278</v>
          </cell>
          <cell r="M23">
            <v>0.16666666666666674</v>
          </cell>
          <cell r="N23">
            <v>0.18571428571428572</v>
          </cell>
          <cell r="O23">
            <v>0.1393415444894337</v>
          </cell>
          <cell r="P23">
            <v>0.14716194510073666</v>
          </cell>
        </row>
        <row r="24">
          <cell r="A24" t="str">
            <v>Difer.con inflación</v>
          </cell>
          <cell r="B24">
            <v>6.0347499999998944E-3</v>
          </cell>
          <cell r="D24">
            <v>0.1243714453814472</v>
          </cell>
          <cell r="E24">
            <v>-0.25045261178795164</v>
          </cell>
          <cell r="I24">
            <v>-0.17</v>
          </cell>
          <cell r="J24">
            <v>3.0922603792926578E-2</v>
          </cell>
          <cell r="K24">
            <v>2.4712905059692952E-2</v>
          </cell>
          <cell r="L24">
            <v>5.8957654723127695E-3</v>
          </cell>
          <cell r="M24">
            <v>-3.3333333333332715E-3</v>
          </cell>
          <cell r="N24">
            <v>1.5714285714285708E-2</v>
          </cell>
          <cell r="O24">
            <v>-3.0658455510566313E-2</v>
          </cell>
          <cell r="P24">
            <v>-2.2838054899263355E-2</v>
          </cell>
        </row>
        <row r="25">
          <cell r="A25" t="str">
            <v>Inflación</v>
          </cell>
          <cell r="B25">
            <v>0.17</v>
          </cell>
        </row>
      </sheetData>
      <sheetData sheetId="1" refreshError="1">
        <row r="4">
          <cell r="A4" t="str">
            <v>Cuadro Transferencias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Hoja1"/>
      <sheetName val="CODE LIST"/>
    </sheetNames>
    <sheetDataSet>
      <sheetData sheetId="0" refreshError="1">
        <row r="3">
          <cell r="L3" t="str">
            <v>Cuadro No. 1b</v>
          </cell>
        </row>
        <row r="4">
          <cell r="L4" t="str">
            <v>DETALLE DE OTROS RECURSOS DE CAPITAL 1999</v>
          </cell>
        </row>
        <row r="5">
          <cell r="L5" t="str">
            <v>Miles de millones de pesos</v>
          </cell>
        </row>
        <row r="8">
          <cell r="M8" t="str">
            <v>INGRESOS</v>
          </cell>
          <cell r="N8" t="str">
            <v>INGRESOS</v>
          </cell>
          <cell r="O8" t="str">
            <v>TOTAL</v>
          </cell>
        </row>
        <row r="9">
          <cell r="M9" t="str">
            <v>NACION</v>
          </cell>
          <cell r="N9" t="str">
            <v>PROPIOS</v>
          </cell>
        </row>
        <row r="10">
          <cell r="M10" t="str">
            <v>(1)</v>
          </cell>
          <cell r="N10" t="str">
            <v>(2)</v>
          </cell>
          <cell r="O10" t="str">
            <v>(3)=(1+2)</v>
          </cell>
        </row>
        <row r="12">
          <cell r="L12" t="str">
            <v>RECUPERACION DE CARTERA</v>
          </cell>
          <cell r="M12">
            <v>214.023</v>
          </cell>
          <cell r="N12">
            <v>4.1718000000000002</v>
          </cell>
          <cell r="O12">
            <v>218.19479999999999</v>
          </cell>
        </row>
        <row r="13">
          <cell r="L13" t="str">
            <v>RENDIMIENTOS FINANCIEROS</v>
          </cell>
          <cell r="M13">
            <v>179.5</v>
          </cell>
          <cell r="N13">
            <v>304.98999335500002</v>
          </cell>
          <cell r="O13">
            <v>484.48999335500002</v>
          </cell>
        </row>
        <row r="14">
          <cell r="L14" t="str">
            <v>DONACIONES</v>
          </cell>
          <cell r="M14">
            <v>2.27</v>
          </cell>
          <cell r="N14">
            <v>19.017399999999999</v>
          </cell>
          <cell r="O14">
            <v>21.287399999999998</v>
          </cell>
        </row>
        <row r="15">
          <cell r="L15" t="str">
            <v>DIFERENCIAL CAMBIARIO</v>
          </cell>
          <cell r="N15">
            <v>0.79829651400000001</v>
          </cell>
          <cell r="O15">
            <v>0.79829651400000001</v>
          </cell>
        </row>
        <row r="16">
          <cell r="L16" t="str">
            <v>ENAJENACION DE ACTIVOS</v>
          </cell>
          <cell r="M16">
            <v>2162.6</v>
          </cell>
          <cell r="N16">
            <v>10.184663788</v>
          </cell>
          <cell r="O16">
            <v>2172.7846637879998</v>
          </cell>
        </row>
        <row r="17">
          <cell r="L17" t="str">
            <v>REINTEGROS Y OTROS RECURSOS NO APROPIADOS</v>
          </cell>
          <cell r="M17">
            <v>190</v>
          </cell>
          <cell r="O17">
            <v>190</v>
          </cell>
        </row>
        <row r="18">
          <cell r="L18" t="str">
            <v xml:space="preserve">SUPERAVIT </v>
          </cell>
          <cell r="M18">
            <v>335.01</v>
          </cell>
          <cell r="N18">
            <v>0.52547999999999995</v>
          </cell>
          <cell r="O18">
            <v>335.53548000000001</v>
          </cell>
        </row>
        <row r="19">
          <cell r="L19" t="str">
            <v xml:space="preserve">EXCEDENTES FINANCIEROS ENTIDADES DESCENTRALIZADAS </v>
          </cell>
          <cell r="M19">
            <v>1063.3</v>
          </cell>
          <cell r="O19">
            <v>1063.3</v>
          </cell>
        </row>
        <row r="20">
          <cell r="L20" t="str">
            <v>OTROS RECURSOS DEL BALANCE</v>
          </cell>
          <cell r="N20">
            <v>158.78009</v>
          </cell>
          <cell r="O20">
            <v>158.78009</v>
          </cell>
        </row>
        <row r="22">
          <cell r="L22" t="str">
            <v>TOTAL</v>
          </cell>
          <cell r="M22">
            <v>4146.7030000000004</v>
          </cell>
          <cell r="N22">
            <v>498.46772365700008</v>
          </cell>
          <cell r="O22">
            <v>4645.1707236570001</v>
          </cell>
        </row>
      </sheetData>
      <sheetData sheetId="1" refreshError="1">
        <row r="3">
          <cell r="B3" t="str">
            <v>Cuadro No. 1a</v>
          </cell>
        </row>
        <row r="4">
          <cell r="B4" t="str">
            <v>COMPOSICION INGRESOS CORRIENTES 1999</v>
          </cell>
        </row>
        <row r="5">
          <cell r="B5" t="str">
            <v>RECURSOS NACION</v>
          </cell>
        </row>
        <row r="6">
          <cell r="B6" t="str">
            <v>Miles de millones de pesos</v>
          </cell>
        </row>
        <row r="9">
          <cell r="C9" t="str">
            <v>CONCEPTO</v>
          </cell>
          <cell r="E9" t="str">
            <v>VALOR</v>
          </cell>
        </row>
        <row r="12">
          <cell r="B12" t="str">
            <v xml:space="preserve">  TOTAL INGRESOS CORRIENTES</v>
          </cell>
          <cell r="E12">
            <v>17813.984</v>
          </cell>
        </row>
        <row r="14">
          <cell r="B14" t="str">
            <v>1.1.  INGRESOS TRIBUTARIOS</v>
          </cell>
          <cell r="E14">
            <v>17369.627000000462</v>
          </cell>
        </row>
        <row r="16">
          <cell r="B16" t="str">
            <v xml:space="preserve">        1.1.1. IMPUESTOS DIRECTOS</v>
          </cell>
          <cell r="E16">
            <v>6285.366</v>
          </cell>
        </row>
        <row r="17">
          <cell r="D17" t="str">
            <v>IMPUESTO SOBRE LA RENTA Y COMPLEMENTARIOS</v>
          </cell>
          <cell r="E17">
            <v>6285.366</v>
          </cell>
        </row>
        <row r="19">
          <cell r="B19" t="str">
            <v xml:space="preserve">        1.1.2. IMPUESTOS INDIRECTOS</v>
          </cell>
          <cell r="E19">
            <v>11084.261000000462</v>
          </cell>
        </row>
        <row r="20">
          <cell r="D20" t="str">
            <v>IMPUESTOS SOBRE ADUANAS Y RECARGOS</v>
          </cell>
          <cell r="E20">
            <v>1646.4300000004641</v>
          </cell>
        </row>
        <row r="21">
          <cell r="D21" t="str">
            <v>IMPUESTO A LAS VENTAS</v>
          </cell>
          <cell r="E21">
            <v>8117.9189999999999</v>
          </cell>
        </row>
        <row r="22">
          <cell r="D22" t="str">
            <v>INTERNAS</v>
          </cell>
          <cell r="E22">
            <v>5452.433</v>
          </cell>
        </row>
        <row r="23">
          <cell r="D23" t="str">
            <v>EXTERNAS</v>
          </cell>
          <cell r="E23">
            <v>2665.4859999999999</v>
          </cell>
        </row>
        <row r="24">
          <cell r="D24" t="str">
            <v>IMPUESTO A LA GASOLINA Y ACPM</v>
          </cell>
          <cell r="E24">
            <v>917.32399999999996</v>
          </cell>
        </row>
        <row r="25">
          <cell r="D25" t="str">
            <v>IMPUESTO DE TIMBRE NACIONAL</v>
          </cell>
          <cell r="E25">
            <v>371.608</v>
          </cell>
        </row>
        <row r="26">
          <cell r="D26" t="str">
            <v>IMPUESTO DE TIMBRE NACIONAL SOBRE SALIDAS AL EXT.</v>
          </cell>
          <cell r="E26">
            <v>27.666</v>
          </cell>
        </row>
        <row r="27">
          <cell r="D27" t="str">
            <v>IMPUESTO AL ORO Y AL PLATINO</v>
          </cell>
          <cell r="E27">
            <v>3.3140000000000001</v>
          </cell>
        </row>
        <row r="29">
          <cell r="B29" t="str">
            <v>1.2</v>
          </cell>
          <cell r="C29" t="str">
            <v>INGRESOS NO TRIBUTARIOS</v>
          </cell>
          <cell r="E29">
            <v>444.35699999953806</v>
          </cell>
        </row>
        <row r="31">
          <cell r="C31" t="str">
            <v>1.2.1.</v>
          </cell>
          <cell r="D31" t="str">
            <v>TASAS Y MULTAS</v>
          </cell>
          <cell r="E31">
            <v>444.35699999953806</v>
          </cell>
        </row>
        <row r="32">
          <cell r="D32" t="str">
            <v>OTRAS TASAS, MULTAS Y CONTRIBUCIONES NO ESPECIFICADAS</v>
          </cell>
          <cell r="E32">
            <v>60.326000000000001</v>
          </cell>
        </row>
        <row r="33">
          <cell r="D33" t="str">
            <v>CONTRIBUCION ESPECIAL POR EXPLOTACION O EXPORTACION</v>
          </cell>
        </row>
        <row r="34">
          <cell r="D34" t="str">
            <v>DE PETROLEO CRUDO, GAS LIBRE, CARBON Y FERRONIQUEL</v>
          </cell>
          <cell r="E34">
            <v>34.844999999538061</v>
          </cell>
        </row>
        <row r="35">
          <cell r="D35" t="str">
            <v>FONDO DE RECURSOS DEL SUPERAVIT DE LA NACION</v>
          </cell>
          <cell r="E35">
            <v>151.52000000000001</v>
          </cell>
        </row>
        <row r="36">
          <cell r="D36" t="str">
            <v>CONCESION SOCIEDADES PORTUARIAS</v>
          </cell>
          <cell r="E36">
            <v>17.763999999999999</v>
          </cell>
        </row>
        <row r="37">
          <cell r="D37" t="str">
            <v xml:space="preserve"> CONCESION LARGA DISTANCIA</v>
          </cell>
          <cell r="E37">
            <v>179.90199999999999</v>
          </cell>
        </row>
        <row r="50">
          <cell r="B50" t="str">
            <v>Cuadro No. 1c</v>
          </cell>
        </row>
        <row r="51">
          <cell r="B51" t="str">
            <v>COMPOSICION DE LAS RENTAS PARAFISCALES Y LOS FINDOS ESPECIALES 1999</v>
          </cell>
        </row>
        <row r="52">
          <cell r="B52" t="str">
            <v>(Miles de millones de pesos)</v>
          </cell>
        </row>
        <row r="55">
          <cell r="C55" t="str">
            <v>CONCEPTO</v>
          </cell>
          <cell r="E55" t="str">
            <v>VALOR</v>
          </cell>
        </row>
        <row r="57">
          <cell r="B57">
            <v>3</v>
          </cell>
          <cell r="C57" t="str">
            <v>RENTAS PARAFISCALES</v>
          </cell>
          <cell r="E57">
            <v>495.72143714800001</v>
          </cell>
        </row>
        <row r="58">
          <cell r="D58" t="str">
            <v>FONDO DE PRESTACIONES SOCIALES DEL MAGISTERIO</v>
          </cell>
          <cell r="E58">
            <v>495.72143714800001</v>
          </cell>
        </row>
        <row r="60">
          <cell r="B60">
            <v>4</v>
          </cell>
          <cell r="C60" t="str">
            <v>FONDOS ESPECIALES</v>
          </cell>
          <cell r="E60">
            <v>2306.8786946720002</v>
          </cell>
        </row>
        <row r="61">
          <cell r="D61" t="str">
            <v>CONTRIB. ENTIDADES FISCALIZADAS POR LA CONTRALORIA</v>
          </cell>
          <cell r="E61">
            <v>121.624162707</v>
          </cell>
        </row>
        <row r="62">
          <cell r="D62" t="str">
            <v>CONTRIB. SUPERINTENDENCIA DEL SUBSIDIO FAMILIAR</v>
          </cell>
          <cell r="E62">
            <v>4.0627209999999998</v>
          </cell>
        </row>
        <row r="63">
          <cell r="D63" t="str">
            <v>CONTRIBUCIONES SUPERBANCARIA</v>
          </cell>
          <cell r="E63">
            <v>53.962781024000002</v>
          </cell>
        </row>
        <row r="64">
          <cell r="D64" t="str">
            <v>SUPERINTENDENCIA INDUSTRIA Y COMERCIO</v>
          </cell>
          <cell r="E64">
            <v>11.383514219</v>
          </cell>
        </row>
        <row r="65">
          <cell r="D65" t="str">
            <v>SUPERINTENDENCIA NACIONAL DE VALORES</v>
          </cell>
          <cell r="E65">
            <v>1.8920870000000001</v>
          </cell>
        </row>
        <row r="66">
          <cell r="D66" t="str">
            <v>CONTRIB. ENTIDADES CONTROLADAS POR SUPERPUERTOS</v>
          </cell>
          <cell r="E66">
            <v>19.847386159999999</v>
          </cell>
        </row>
        <row r="67">
          <cell r="D67" t="str">
            <v>CONTRIBUCION PARA LA DESCENTRALIZACIÓN</v>
          </cell>
          <cell r="E67">
            <v>206.59715109500002</v>
          </cell>
        </row>
        <row r="68">
          <cell r="D68" t="str">
            <v>FINANCIACION SECTOR JUSTICIA</v>
          </cell>
          <cell r="E68">
            <v>101.174956967</v>
          </cell>
        </row>
        <row r="69">
          <cell r="D69" t="str">
            <v>FONDO DE DEFENSA NACIONAL</v>
          </cell>
          <cell r="E69">
            <v>20.97</v>
          </cell>
        </row>
        <row r="70">
          <cell r="D70" t="str">
            <v>FONDO DE ESTUPEFACIENTES-MIN SALUD</v>
          </cell>
          <cell r="E70">
            <v>3.1355578780000002</v>
          </cell>
        </row>
        <row r="71">
          <cell r="D71" t="str">
            <v xml:space="preserve">FONDOS INTERNOS DEL MINISTERIO DE DEFENSA </v>
          </cell>
          <cell r="E71">
            <v>95.972661884999994</v>
          </cell>
        </row>
        <row r="72">
          <cell r="D72" t="str">
            <v xml:space="preserve">FONDOS INTERNOS DE LA POLICIA </v>
          </cell>
          <cell r="E72">
            <v>39.214421839000003</v>
          </cell>
        </row>
        <row r="73">
          <cell r="D73" t="str">
            <v>FONDO ROTATORIO MINISTERIO DE MINAS Y ENERGIA</v>
          </cell>
          <cell r="E73">
            <v>0.91249999999999998</v>
          </cell>
        </row>
        <row r="74">
          <cell r="D74" t="str">
            <v>FONDO NACIONAL DE REGALIAS</v>
          </cell>
          <cell r="E74">
            <v>523.853985201</v>
          </cell>
        </row>
        <row r="75">
          <cell r="D75" t="str">
            <v>ESCUELAS INDUSTRIALES E INSTITUTOS TECNICOS</v>
          </cell>
          <cell r="E75">
            <v>44.205705342000002</v>
          </cell>
        </row>
        <row r="76">
          <cell r="D76" t="str">
            <v>FONDO DE SOLIDARIDAD Y GARANTIA DEL SECTOR SALUD</v>
          </cell>
          <cell r="E76">
            <v>565.16685100000007</v>
          </cell>
        </row>
        <row r="77">
          <cell r="D77" t="str">
            <v>FONDO DE SOLIDARIDAD PENSIONAL</v>
          </cell>
          <cell r="E77">
            <v>150.3399</v>
          </cell>
        </row>
        <row r="78">
          <cell r="D78" t="str">
            <v>COMISION DE REGULACION DE TELECOMUNICACIONES</v>
          </cell>
          <cell r="E78">
            <v>4.8886301080000001</v>
          </cell>
        </row>
        <row r="79">
          <cell r="D79" t="str">
            <v>COMISION DE REGULACION DE ENERGIA Y GAS</v>
          </cell>
          <cell r="E79">
            <v>4.2288485199999997</v>
          </cell>
        </row>
        <row r="80">
          <cell r="D80" t="str">
            <v>COMISION DE REGULACION DE AGUA POTABLE</v>
          </cell>
          <cell r="E80">
            <v>3.189125642</v>
          </cell>
        </row>
        <row r="81">
          <cell r="D81" t="str">
            <v>FONDO DE RIESGOS PROFESIONALES ( ART. 87 DTO 1295 DE 1994 )</v>
          </cell>
          <cell r="E81">
            <v>7.032</v>
          </cell>
        </row>
        <row r="82">
          <cell r="D82" t="str">
            <v>INSTITUTO DE ESTUDIOS DEL MINISTERIO PUBLICO</v>
          </cell>
          <cell r="E82">
            <v>0.86231804400000001</v>
          </cell>
        </row>
        <row r="83">
          <cell r="D83" t="str">
            <v>FONDO BIENESTAR DE LA CONTRALORIA</v>
          </cell>
          <cell r="E83">
            <v>2.4324832540000001</v>
          </cell>
        </row>
        <row r="84">
          <cell r="D84" t="str">
            <v>FONDO SALUD FUERZAS MILITARES</v>
          </cell>
          <cell r="E84">
            <v>124.08699589999999</v>
          </cell>
        </row>
        <row r="85">
          <cell r="D85" t="str">
            <v>FONDO SALUD POLICIA</v>
          </cell>
          <cell r="E85">
            <v>139.621849887</v>
          </cell>
        </row>
        <row r="86">
          <cell r="D86" t="str">
            <v>FONDO DE COMPENSACIÓN AMBIENTAL</v>
          </cell>
          <cell r="E86">
            <v>18.425099999999997</v>
          </cell>
        </row>
        <row r="87">
          <cell r="D87" t="str">
            <v>PENSIONES EPSA-CVC</v>
          </cell>
          <cell r="E87">
            <v>10.965</v>
          </cell>
        </row>
        <row r="88">
          <cell r="D88" t="str">
            <v>FONDO DE SEGURIDAD Y CONVIVENCIA CIUDADANA</v>
          </cell>
          <cell r="E88">
            <v>26.83</v>
          </cell>
        </row>
      </sheetData>
      <sheetData sheetId="2"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CSF"/>
      <sheetName val="Seguim. SSF"/>
      <sheetName val="Seguimiento SSF"/>
      <sheetName val="Formato Largo"/>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RESUMEN"/>
      <sheetName val="94-03 Mil Corr "/>
      <sheetName val="Hoja1"/>
      <sheetName val="Hoja2"/>
      <sheetName val="EMBI"/>
    </sheetNames>
    <sheetDataSet>
      <sheetData sheetId="0" refreshError="1">
        <row r="1">
          <cell r="AE1">
            <v>1183.4304445100188</v>
          </cell>
          <cell r="AF1">
            <v>2737.1786575030073</v>
          </cell>
        </row>
        <row r="6">
          <cell r="L6" t="str">
            <v>TESORERIA</v>
          </cell>
          <cell r="M6" t="str">
            <v>RESTO</v>
          </cell>
          <cell r="N6" t="str">
            <v>TOTAL</v>
          </cell>
          <cell r="Q6" t="str">
            <v>Observ.</v>
          </cell>
          <cell r="R6" t="str">
            <v>Observ.</v>
          </cell>
          <cell r="S6" t="str">
            <v>Observ.</v>
          </cell>
          <cell r="T6" t="str">
            <v>Observ.</v>
          </cell>
          <cell r="U6" t="str">
            <v>Observ.</v>
          </cell>
          <cell r="V6" t="str">
            <v>Observ.</v>
          </cell>
          <cell r="W6" t="str">
            <v>Observ.</v>
          </cell>
          <cell r="X6" t="str">
            <v>Observ.</v>
          </cell>
          <cell r="Y6" t="str">
            <v>Observ.</v>
          </cell>
          <cell r="Z6" t="str">
            <v>Observ.</v>
          </cell>
          <cell r="AA6" t="str">
            <v xml:space="preserve">Total </v>
          </cell>
          <cell r="AB6" t="str">
            <v>% PIB</v>
          </cell>
          <cell r="AC6" t="str">
            <v>% PIB</v>
          </cell>
          <cell r="AD6" t="str">
            <v>% PIB</v>
          </cell>
          <cell r="AE6" t="str">
            <v>Progr.</v>
          </cell>
          <cell r="AF6" t="str">
            <v>Progr.</v>
          </cell>
          <cell r="AG6" t="str">
            <v>Progr.</v>
          </cell>
          <cell r="AH6" t="str">
            <v>Progr.</v>
          </cell>
          <cell r="AI6" t="str">
            <v>Progr.</v>
          </cell>
          <cell r="AJ6" t="str">
            <v>Progr.</v>
          </cell>
          <cell r="AK6" t="str">
            <v>Progr.</v>
          </cell>
          <cell r="AL6" t="str">
            <v>Progr.</v>
          </cell>
          <cell r="AM6" t="str">
            <v>Progr.</v>
          </cell>
          <cell r="AN6" t="str">
            <v>Progr.</v>
          </cell>
          <cell r="AO6" t="str">
            <v>Progr.</v>
          </cell>
          <cell r="AP6" t="str">
            <v>Observ.-Prog.</v>
          </cell>
          <cell r="AQ6" t="str">
            <v>Observ.-Prog.</v>
          </cell>
          <cell r="AR6" t="str">
            <v>Observ.-Prog.</v>
          </cell>
          <cell r="AS6" t="str">
            <v>Observ.-Prog.</v>
          </cell>
          <cell r="AT6" t="str">
            <v>Observ.-Prog.</v>
          </cell>
          <cell r="AU6" t="str">
            <v>Observ.-Prog.</v>
          </cell>
          <cell r="AV6" t="str">
            <v>Observ-Prog</v>
          </cell>
          <cell r="AW6" t="str">
            <v>Observ-Prog</v>
          </cell>
          <cell r="AX6" t="str">
            <v>Observ-Prog</v>
          </cell>
          <cell r="AY6" t="str">
            <v>Observ.</v>
          </cell>
          <cell r="AZ6" t="str">
            <v>Observ.</v>
          </cell>
          <cell r="BA6" t="str">
            <v>Observ.</v>
          </cell>
          <cell r="BB6" t="str">
            <v>Observ.</v>
          </cell>
          <cell r="BC6" t="str">
            <v>Observ.</v>
          </cell>
          <cell r="BD6" t="str">
            <v>Observ.</v>
          </cell>
          <cell r="BE6" t="str">
            <v>Observ.</v>
          </cell>
          <cell r="BF6" t="str">
            <v>Observ.</v>
          </cell>
          <cell r="BG6" t="str">
            <v>Observ.</v>
          </cell>
          <cell r="BH6" t="str">
            <v>Progr.</v>
          </cell>
          <cell r="BI6" t="str">
            <v>Progr.</v>
          </cell>
          <cell r="BJ6" t="str">
            <v>Progr.</v>
          </cell>
          <cell r="BK6" t="str">
            <v>Progr.</v>
          </cell>
          <cell r="BL6" t="str">
            <v>Progr.</v>
          </cell>
          <cell r="BM6" t="str">
            <v>Progr.</v>
          </cell>
          <cell r="BN6" t="str">
            <v>Progr.</v>
          </cell>
          <cell r="BO6" t="str">
            <v>Progr.</v>
          </cell>
          <cell r="BP6" t="str">
            <v>Progr.</v>
          </cell>
          <cell r="BQ6" t="str">
            <v>Observ-Progr</v>
          </cell>
          <cell r="BR6" t="str">
            <v>Observ-Progr</v>
          </cell>
          <cell r="BS6" t="str">
            <v>Observ-Progr</v>
          </cell>
          <cell r="BT6" t="str">
            <v>Observ-Progr</v>
          </cell>
          <cell r="BU6" t="str">
            <v>Observ-Progr</v>
          </cell>
          <cell r="BV6" t="str">
            <v>Observ-Progr</v>
          </cell>
          <cell r="BW6" t="str">
            <v>Observ-Progr</v>
          </cell>
          <cell r="BX6" t="str">
            <v>Observ-Progr</v>
          </cell>
          <cell r="BY6" t="str">
            <v>Observ-Progr</v>
          </cell>
          <cell r="BZ6" t="str">
            <v>Observ.</v>
          </cell>
          <cell r="CA6" t="str">
            <v>Observ.</v>
          </cell>
          <cell r="CB6" t="str">
            <v>Observ.</v>
          </cell>
          <cell r="CC6" t="str">
            <v>Observ.</v>
          </cell>
          <cell r="CD6" t="str">
            <v>Observ.</v>
          </cell>
          <cell r="CE6" t="str">
            <v>Diferencias</v>
          </cell>
          <cell r="CF6" t="str">
            <v>Variación</v>
          </cell>
        </row>
        <row r="7">
          <cell r="L7" t="str">
            <v>CSF</v>
          </cell>
          <cell r="M7" t="str">
            <v>SSF</v>
          </cell>
          <cell r="N7" t="str">
            <v>CSF+SSF</v>
          </cell>
          <cell r="Q7">
            <v>35490</v>
          </cell>
          <cell r="R7">
            <v>35521</v>
          </cell>
          <cell r="S7">
            <v>35551</v>
          </cell>
          <cell r="T7">
            <v>35582</v>
          </cell>
          <cell r="U7">
            <v>35612</v>
          </cell>
          <cell r="V7">
            <v>35643</v>
          </cell>
          <cell r="W7">
            <v>35674</v>
          </cell>
          <cell r="X7">
            <v>35704</v>
          </cell>
          <cell r="Y7">
            <v>35735</v>
          </cell>
          <cell r="Z7">
            <v>35765</v>
          </cell>
          <cell r="AA7">
            <v>1997</v>
          </cell>
          <cell r="AB7" t="str">
            <v>CSF</v>
          </cell>
          <cell r="AC7" t="str">
            <v>SSF</v>
          </cell>
          <cell r="AD7" t="str">
            <v>CSF+SSF</v>
          </cell>
          <cell r="AE7" t="str">
            <v>Ene</v>
          </cell>
          <cell r="AF7" t="str">
            <v>Feb</v>
          </cell>
          <cell r="AG7" t="str">
            <v>Mar</v>
          </cell>
          <cell r="AH7" t="str">
            <v>Abr</v>
          </cell>
          <cell r="AI7" t="str">
            <v>May</v>
          </cell>
          <cell r="AJ7" t="str">
            <v>Jun</v>
          </cell>
          <cell r="AK7" t="str">
            <v>Jul</v>
          </cell>
          <cell r="AL7" t="str">
            <v>Ago</v>
          </cell>
          <cell r="AM7" t="str">
            <v>Sep</v>
          </cell>
          <cell r="AN7" t="str">
            <v>Oct</v>
          </cell>
          <cell r="AO7" t="str">
            <v>Nov</v>
          </cell>
          <cell r="AP7" t="str">
            <v>Enero</v>
          </cell>
          <cell r="AQ7" t="str">
            <v>Febrero</v>
          </cell>
          <cell r="AR7" t="str">
            <v>Marzo</v>
          </cell>
          <cell r="AS7" t="str">
            <v>Abril</v>
          </cell>
          <cell r="AT7" t="str">
            <v>Mayo</v>
          </cell>
          <cell r="AU7" t="str">
            <v>Junio</v>
          </cell>
          <cell r="AV7" t="str">
            <v>Julio</v>
          </cell>
          <cell r="AW7" t="str">
            <v>Agosto</v>
          </cell>
          <cell r="AX7" t="str">
            <v>Septiembre</v>
          </cell>
          <cell r="AY7" t="str">
            <v>Ene-Feb</v>
          </cell>
          <cell r="AZ7" t="str">
            <v>Ene-Mar</v>
          </cell>
          <cell r="BA7" t="str">
            <v>Ene-Abr</v>
          </cell>
          <cell r="BB7" t="str">
            <v>Ene-May</v>
          </cell>
          <cell r="BC7" t="str">
            <v>Ene-Jun</v>
          </cell>
          <cell r="BD7" t="str">
            <v>Ene-Jul</v>
          </cell>
          <cell r="BE7" t="str">
            <v>Ene-Agos</v>
          </cell>
          <cell r="BF7" t="str">
            <v>Ene-Sep</v>
          </cell>
          <cell r="BG7" t="str">
            <v>Ene-Oct</v>
          </cell>
          <cell r="BH7" t="str">
            <v>Ene-Feb</v>
          </cell>
          <cell r="BI7" t="str">
            <v>Ene-Mar</v>
          </cell>
          <cell r="BJ7" t="str">
            <v>Ene-Abr</v>
          </cell>
          <cell r="BK7" t="str">
            <v>Ene-May</v>
          </cell>
          <cell r="BL7" t="str">
            <v>Ene-Jun</v>
          </cell>
          <cell r="BM7" t="str">
            <v>Ene-Jul</v>
          </cell>
          <cell r="BN7" t="str">
            <v>Ene-Agos</v>
          </cell>
          <cell r="BO7" t="str">
            <v>Ene-Sep</v>
          </cell>
          <cell r="BP7" t="str">
            <v>Ene-Oct</v>
          </cell>
          <cell r="BQ7" t="str">
            <v>Ene-Feb</v>
          </cell>
          <cell r="BR7" t="str">
            <v>Ene-Mar</v>
          </cell>
          <cell r="BS7" t="str">
            <v>Ene-Abr</v>
          </cell>
          <cell r="BT7" t="str">
            <v>Ene-May</v>
          </cell>
          <cell r="BU7" t="str">
            <v>Ene-Jun</v>
          </cell>
          <cell r="BV7" t="str">
            <v>Ene-Jul</v>
          </cell>
          <cell r="BW7" t="str">
            <v>Ene-Agos</v>
          </cell>
          <cell r="BX7" t="str">
            <v>Ene-Sep</v>
          </cell>
          <cell r="BY7" t="str">
            <v>Ene-Sep</v>
          </cell>
          <cell r="BZ7">
            <v>35065</v>
          </cell>
          <cell r="CA7">
            <v>35096</v>
          </cell>
          <cell r="CB7">
            <v>35125</v>
          </cell>
          <cell r="CC7" t="str">
            <v>Ene-Mar 97</v>
          </cell>
          <cell r="CD7" t="str">
            <v>Ene-Mar 96</v>
          </cell>
          <cell r="CE7" t="str">
            <v>Acumulados</v>
          </cell>
          <cell r="CF7" t="str">
            <v>%</v>
          </cell>
        </row>
        <row r="8">
          <cell r="L8">
            <v>14557.600269024355</v>
          </cell>
          <cell r="M8">
            <v>8.8000000000000007</v>
          </cell>
          <cell r="N8">
            <v>14566.400269024356</v>
          </cell>
          <cell r="Q8">
            <v>1117.3881319197103</v>
          </cell>
          <cell r="R8">
            <v>1138.0803272712687</v>
          </cell>
          <cell r="S8">
            <v>1179.738892452445</v>
          </cell>
          <cell r="T8">
            <v>1375.639549804662</v>
          </cell>
          <cell r="U8">
            <v>1498.7542982262826</v>
          </cell>
          <cell r="V8">
            <v>1516.3641834780656</v>
          </cell>
          <cell r="W8">
            <v>1291.9710539185546</v>
          </cell>
          <cell r="X8">
            <v>1380.3897833779629</v>
          </cell>
          <cell r="Y8">
            <v>1091.7683148956307</v>
          </cell>
          <cell r="Z8">
            <v>1511.5768379882973</v>
          </cell>
          <cell r="AA8">
            <v>15168.700840557482</v>
          </cell>
          <cell r="AB8">
            <v>13.527372489443918</v>
          </cell>
          <cell r="AC8">
            <v>8.1772322159718545E-3</v>
          </cell>
          <cell r="AD8">
            <v>13.535549721659891</v>
          </cell>
          <cell r="AE8">
            <v>726.33585039237164</v>
          </cell>
          <cell r="AF8">
            <v>1438.1227019431008</v>
          </cell>
          <cell r="AG8">
            <v>1024.6103000000001</v>
          </cell>
          <cell r="AH8">
            <v>1219.2702560502198</v>
          </cell>
          <cell r="AI8">
            <v>1025.0579905407249</v>
          </cell>
          <cell r="AJ8">
            <v>1318.5125198987557</v>
          </cell>
          <cell r="AK8">
            <v>1386.8531636086091</v>
          </cell>
          <cell r="AL8">
            <v>1364.2976459563383</v>
          </cell>
          <cell r="AM8">
            <v>1147.7798913150875</v>
          </cell>
          <cell r="AN8">
            <v>1361.7922812436839</v>
          </cell>
          <cell r="AO8">
            <v>972.18127346093422</v>
          </cell>
          <cell r="AP8">
            <v>16.457900064195314</v>
          </cell>
          <cell r="AQ8">
            <v>-113.88698517506805</v>
          </cell>
          <cell r="AR8">
            <v>92.777831919710252</v>
          </cell>
          <cell r="AS8">
            <v>-81.189928778951071</v>
          </cell>
          <cell r="AT8">
            <v>154.68090191172018</v>
          </cell>
          <cell r="AU8">
            <v>57.127029905906284</v>
          </cell>
          <cell r="AV8">
            <v>111.90113461767351</v>
          </cell>
          <cell r="AW8">
            <v>152.06653752172724</v>
          </cell>
          <cell r="AX8">
            <v>144.19116260346709</v>
          </cell>
          <cell r="AY8">
            <v>2057.1933626519794</v>
          </cell>
          <cell r="AZ8">
            <v>3166.6159067143199</v>
          </cell>
          <cell r="BA8">
            <v>4301.1716418341994</v>
          </cell>
          <cell r="BB8">
            <v>5477.3676340074853</v>
          </cell>
          <cell r="BC8">
            <v>6848.2653596374657</v>
          </cell>
          <cell r="BD8">
            <v>8344.2977585040571</v>
          </cell>
          <cell r="BE8">
            <v>9857.549639359484</v>
          </cell>
          <cell r="BF8">
            <v>11141.102098057449</v>
          </cell>
          <cell r="BG8">
            <v>12521.491881435413</v>
          </cell>
          <cell r="BH8">
            <v>2106.4596832266393</v>
          </cell>
          <cell r="BI8">
            <v>3189.068852335472</v>
          </cell>
          <cell r="BJ8">
            <v>4408.3391083856923</v>
          </cell>
          <cell r="BK8">
            <v>5433.3970989264171</v>
          </cell>
          <cell r="BL8">
            <v>6751.9096188251733</v>
          </cell>
          <cell r="BM8">
            <v>8138.7627824337815</v>
          </cell>
          <cell r="BN8">
            <v>9503.060428390123</v>
          </cell>
          <cell r="BO8">
            <v>10650.840319705208</v>
          </cell>
          <cell r="BP8">
            <v>12012.632600948893</v>
          </cell>
          <cell r="BQ8">
            <v>-49.266320574659574</v>
          </cell>
          <cell r="BR8">
            <v>-22.452945621152274</v>
          </cell>
          <cell r="BS8">
            <v>-107.16746655149332</v>
          </cell>
          <cell r="BT8">
            <v>43.970535081066949</v>
          </cell>
          <cell r="BU8">
            <v>96.355740812292964</v>
          </cell>
          <cell r="BV8">
            <v>205.5349760702762</v>
          </cell>
          <cell r="BW8">
            <v>354.48921096936294</v>
          </cell>
          <cell r="BX8">
            <v>490.26177835223962</v>
          </cell>
          <cell r="BY8">
            <v>508.85928048651846</v>
          </cell>
          <cell r="BZ8">
            <v>618.83898199999999</v>
          </cell>
          <cell r="CA8">
            <v>1132.2671618140002</v>
          </cell>
          <cell r="CB8">
            <v>923.91891799999996</v>
          </cell>
          <cell r="CC8">
            <v>3166.6159067143199</v>
          </cell>
          <cell r="CD8">
            <v>2675.0250618139994</v>
          </cell>
          <cell r="CE8">
            <v>491.59084490032046</v>
          </cell>
          <cell r="CF8">
            <v>18.377055673899399</v>
          </cell>
        </row>
        <row r="9">
          <cell r="L9">
            <v>12496.099613354061</v>
          </cell>
          <cell r="M9">
            <v>0</v>
          </cell>
          <cell r="N9">
            <v>12496.099613354061</v>
          </cell>
          <cell r="Q9">
            <v>918.67541202805012</v>
          </cell>
          <cell r="R9">
            <v>1041.3214851985501</v>
          </cell>
          <cell r="S9">
            <v>1060.4619888837797</v>
          </cell>
          <cell r="T9">
            <v>1183.4589118603099</v>
          </cell>
          <cell r="U9">
            <v>1175.3498713699</v>
          </cell>
          <cell r="V9">
            <v>1300.8273561133799</v>
          </cell>
          <cell r="W9">
            <v>1030.2689678214899</v>
          </cell>
          <cell r="X9">
            <v>1285.1797225266603</v>
          </cell>
          <cell r="Y9">
            <v>916.57072490871997</v>
          </cell>
          <cell r="Z9">
            <v>1367.4223958232521</v>
          </cell>
          <cell r="AA9">
            <v>13075.612779912501</v>
          </cell>
          <cell r="AB9">
            <v>11.611762310490029</v>
          </cell>
          <cell r="AC9" t="str">
            <v xml:space="preserve"> </v>
          </cell>
          <cell r="AD9">
            <v>11.611762310490029</v>
          </cell>
          <cell r="AE9">
            <v>653.77829999999994</v>
          </cell>
          <cell r="AF9">
            <v>1354.6194</v>
          </cell>
          <cell r="AG9">
            <v>786.88030000000003</v>
          </cell>
          <cell r="AH9">
            <v>1121.4405222222222</v>
          </cell>
          <cell r="AI9">
            <v>935.23733791019799</v>
          </cell>
          <cell r="AJ9">
            <v>1193.5068379101976</v>
          </cell>
          <cell r="AK9">
            <v>1019.9875954975064</v>
          </cell>
          <cell r="AL9">
            <v>1247.3770828528786</v>
          </cell>
          <cell r="AM9">
            <v>891.50348140793017</v>
          </cell>
          <cell r="AN9">
            <v>1227.5820335033711</v>
          </cell>
          <cell r="AO9">
            <v>803.26734573661599</v>
          </cell>
          <cell r="AP9">
            <v>-76.766353117949734</v>
          </cell>
          <cell r="AQ9">
            <v>-135.55540350364004</v>
          </cell>
          <cell r="AR9">
            <v>131.79511202805008</v>
          </cell>
          <cell r="AS9">
            <v>-80.119037023672036</v>
          </cell>
          <cell r="AT9">
            <v>125.22465097358167</v>
          </cell>
          <cell r="AU9">
            <v>-10.047926049887792</v>
          </cell>
          <cell r="AV9">
            <v>155.36227587239364</v>
          </cell>
          <cell r="AW9">
            <v>53.450273260501262</v>
          </cell>
          <cell r="AX9">
            <v>138.76548641355976</v>
          </cell>
          <cell r="AY9">
            <v>1796.0759433784101</v>
          </cell>
          <cell r="AZ9">
            <v>2714.7513554064599</v>
          </cell>
          <cell r="BA9">
            <v>3756.0728406050107</v>
          </cell>
          <cell r="BB9">
            <v>4816.5348294887908</v>
          </cell>
          <cell r="BC9">
            <v>5999.9937413490998</v>
          </cell>
          <cell r="BD9">
            <v>7175.343612718998</v>
          </cell>
          <cell r="BE9">
            <v>8476.1709688323808</v>
          </cell>
          <cell r="BF9">
            <v>9506.4399366538692</v>
          </cell>
          <cell r="BG9">
            <v>10791.619659180531</v>
          </cell>
          <cell r="BH9">
            <v>2008.3977000000002</v>
          </cell>
          <cell r="BI9">
            <v>2795.2779999999998</v>
          </cell>
          <cell r="BJ9">
            <v>3916.7185222222224</v>
          </cell>
          <cell r="BK9">
            <v>4851.9558601324197</v>
          </cell>
          <cell r="BL9">
            <v>6045.4626980426183</v>
          </cell>
          <cell r="BM9">
            <v>7065.4502935401242</v>
          </cell>
          <cell r="BN9">
            <v>8312.8273763930047</v>
          </cell>
          <cell r="BO9">
            <v>9204.3308578009328</v>
          </cell>
          <cell r="BP9">
            <v>10431.912891304304</v>
          </cell>
          <cell r="BQ9">
            <v>-212.32175662158994</v>
          </cell>
          <cell r="BR9">
            <v>-80.526644593539771</v>
          </cell>
          <cell r="BS9">
            <v>-160.64568161721201</v>
          </cell>
          <cell r="BT9">
            <v>-35.421030643630175</v>
          </cell>
          <cell r="BU9">
            <v>-45.468956693518294</v>
          </cell>
          <cell r="BV9">
            <v>109.89331917887534</v>
          </cell>
          <cell r="BW9">
            <v>163.34359243937618</v>
          </cell>
          <cell r="BX9">
            <v>302.10907885293568</v>
          </cell>
          <cell r="BY9">
            <v>359.70676787622489</v>
          </cell>
          <cell r="BZ9">
            <v>506.79</v>
          </cell>
          <cell r="CA9">
            <v>1047.8119000000002</v>
          </cell>
          <cell r="CB9">
            <v>643.25349999999992</v>
          </cell>
          <cell r="CC9">
            <v>2714.7513554064599</v>
          </cell>
          <cell r="CD9">
            <v>2197.8553999999995</v>
          </cell>
          <cell r="CE9">
            <v>516.89595540646042</v>
          </cell>
          <cell r="CF9">
            <v>23.518196666007253</v>
          </cell>
        </row>
        <row r="10">
          <cell r="Q10">
            <v>612.18613506100019</v>
          </cell>
          <cell r="R10">
            <v>752.90155518899996</v>
          </cell>
          <cell r="S10">
            <v>709.49727737799981</v>
          </cell>
          <cell r="T10">
            <v>851.27870428699998</v>
          </cell>
          <cell r="U10">
            <v>803.17442898100001</v>
          </cell>
          <cell r="V10">
            <v>972.70713087999991</v>
          </cell>
          <cell r="W10">
            <v>690.39096822800002</v>
          </cell>
          <cell r="X10">
            <v>919.5669539930002</v>
          </cell>
          <cell r="Y10">
            <v>560.75002455699996</v>
          </cell>
          <cell r="Z10">
            <v>976.01564914280027</v>
          </cell>
          <cell r="AA10">
            <v>9152.5181370445007</v>
          </cell>
          <cell r="AB10">
            <v>8.0643945886236565</v>
          </cell>
          <cell r="AC10" t="e">
            <v>#VALUE!</v>
          </cell>
          <cell r="AD10">
            <v>8.0643945886236565</v>
          </cell>
          <cell r="AE10">
            <v>372.33579999999995</v>
          </cell>
          <cell r="AF10">
            <v>1072.5493999999999</v>
          </cell>
          <cell r="AG10">
            <v>494.41030000000001</v>
          </cell>
          <cell r="AH10">
            <v>798.19579999999996</v>
          </cell>
          <cell r="AI10">
            <v>600.26139999999998</v>
          </cell>
          <cell r="AJ10">
            <v>857.12189999999987</v>
          </cell>
          <cell r="AK10">
            <v>668.19430000000011</v>
          </cell>
          <cell r="AL10">
            <v>897.23910000000001</v>
          </cell>
          <cell r="AM10">
            <v>538.25220000000002</v>
          </cell>
          <cell r="AN10">
            <v>873.67699999999991</v>
          </cell>
          <cell r="AO10">
            <v>452.3449</v>
          </cell>
          <cell r="AP10">
            <v>-28.368856882299951</v>
          </cell>
          <cell r="AQ10">
            <v>-112.46703376999994</v>
          </cell>
          <cell r="AR10">
            <v>117.77583506100018</v>
          </cell>
          <cell r="AS10">
            <v>-45.294244810999999</v>
          </cell>
          <cell r="AT10">
            <v>109.23587737799983</v>
          </cell>
          <cell r="AU10">
            <v>-5.8431957129998864</v>
          </cell>
          <cell r="AV10">
            <v>134.98012898099989</v>
          </cell>
          <cell r="AW10">
            <v>75.468030879999901</v>
          </cell>
          <cell r="AX10">
            <v>152.138768228</v>
          </cell>
          <cell r="AY10">
            <v>1304.0493093476998</v>
          </cell>
          <cell r="AZ10">
            <v>1916.2354444087</v>
          </cell>
          <cell r="BA10">
            <v>2669.1369995977002</v>
          </cell>
          <cell r="BB10">
            <v>3378.6342769757002</v>
          </cell>
          <cell r="BC10">
            <v>4229.9129812626998</v>
          </cell>
          <cell r="BD10">
            <v>5033.0874102436992</v>
          </cell>
          <cell r="BE10">
            <v>6005.7945411236997</v>
          </cell>
          <cell r="BF10">
            <v>6696.1855093516988</v>
          </cell>
          <cell r="BG10">
            <v>7615.7524633446992</v>
          </cell>
          <cell r="BH10">
            <v>1444.8851999999999</v>
          </cell>
          <cell r="BI10">
            <v>1939.2954999999999</v>
          </cell>
          <cell r="BJ10">
            <v>2737.4913000000001</v>
          </cell>
          <cell r="BK10">
            <v>3337.7527</v>
          </cell>
          <cell r="BL10">
            <v>4194.8746000000001</v>
          </cell>
          <cell r="BM10">
            <v>4863.0689000000002</v>
          </cell>
          <cell r="BN10">
            <v>5760.3080000000009</v>
          </cell>
          <cell r="BO10">
            <v>6298.5601999999999</v>
          </cell>
          <cell r="BP10">
            <v>7172.2372000000005</v>
          </cell>
          <cell r="BQ10">
            <v>-140.83589065230001</v>
          </cell>
          <cell r="BR10">
            <v>-23.060055591299829</v>
          </cell>
          <cell r="BS10">
            <v>-68.354300402299941</v>
          </cell>
          <cell r="BT10">
            <v>40.881576975699772</v>
          </cell>
          <cell r="BU10">
            <v>35.038381262699659</v>
          </cell>
          <cell r="BV10">
            <v>170.01851024369944</v>
          </cell>
          <cell r="BW10">
            <v>245.48654112369877</v>
          </cell>
          <cell r="BX10">
            <v>397.62530935169843</v>
          </cell>
          <cell r="BY10">
            <v>443.51526334469872</v>
          </cell>
        </row>
        <row r="11">
          <cell r="F11" t="str">
            <v xml:space="preserve">  Renta </v>
          </cell>
          <cell r="L11">
            <v>4723.1066000000001</v>
          </cell>
          <cell r="N11">
            <v>4723.1066000000001</v>
          </cell>
          <cell r="O11">
            <v>243.55664311769996</v>
          </cell>
          <cell r="P11">
            <v>368.38189932499995</v>
          </cell>
          <cell r="Q11">
            <v>547.25089320100017</v>
          </cell>
          <cell r="R11">
            <v>273.53488764100001</v>
          </cell>
          <cell r="S11">
            <v>633.26266243399982</v>
          </cell>
          <cell r="T11">
            <v>407.06395279499992</v>
          </cell>
          <cell r="U11">
            <v>716.37736025599997</v>
          </cell>
          <cell r="V11">
            <v>457.37705655100001</v>
          </cell>
          <cell r="W11">
            <v>587.30996725600005</v>
          </cell>
          <cell r="X11">
            <v>336.76889635800006</v>
          </cell>
          <cell r="Y11">
            <v>371.95657846081235</v>
          </cell>
          <cell r="Z11">
            <v>121.77492272243373</v>
          </cell>
          <cell r="AA11">
            <v>5064.6157201179458</v>
          </cell>
          <cell r="AB11">
            <v>4.3888567555669642</v>
          </cell>
          <cell r="AC11" t="str">
            <v xml:space="preserve"> </v>
          </cell>
          <cell r="AD11">
            <v>4.3888567555669642</v>
          </cell>
          <cell r="AE11">
            <v>300.03099999999995</v>
          </cell>
          <cell r="AF11">
            <v>412.96669999999995</v>
          </cell>
          <cell r="AG11">
            <v>411.47919999999999</v>
          </cell>
          <cell r="AH11">
            <v>256.96799999999996</v>
          </cell>
          <cell r="AI11">
            <v>517.72820000000002</v>
          </cell>
          <cell r="AJ11">
            <v>367.72089999999997</v>
          </cell>
          <cell r="AK11">
            <v>564.85660000000007</v>
          </cell>
          <cell r="AL11">
            <v>375.6336</v>
          </cell>
          <cell r="AM11">
            <v>444.8304</v>
          </cell>
          <cell r="AN11">
            <v>283.6225</v>
          </cell>
          <cell r="AO11">
            <v>353.4796</v>
          </cell>
          <cell r="AP11">
            <v>-56.474356882299986</v>
          </cell>
          <cell r="AQ11">
            <v>-44.584800674999997</v>
          </cell>
          <cell r="AR11">
            <v>135.77169320100018</v>
          </cell>
          <cell r="AS11">
            <v>16.566887641000051</v>
          </cell>
          <cell r="AT11">
            <v>115.53446243399981</v>
          </cell>
          <cell r="AU11">
            <v>39.343052794999949</v>
          </cell>
          <cell r="AV11">
            <v>151.5207602559999</v>
          </cell>
          <cell r="AW11">
            <v>81.743456551000008</v>
          </cell>
          <cell r="AX11">
            <v>142.47956725600005</v>
          </cell>
          <cell r="AY11">
            <v>611.93854244269994</v>
          </cell>
          <cell r="AZ11">
            <v>1159.1894356437001</v>
          </cell>
          <cell r="BA11">
            <v>1432.7243232847002</v>
          </cell>
          <cell r="BB11">
            <v>2065.9869857187</v>
          </cell>
          <cell r="BC11">
            <v>2473.0509385136997</v>
          </cell>
          <cell r="BD11">
            <v>3189.4282987696997</v>
          </cell>
          <cell r="BE11">
            <v>3646.8053553206996</v>
          </cell>
          <cell r="BF11">
            <v>4234.1153225766993</v>
          </cell>
          <cell r="BG11">
            <v>4570.8842189346997</v>
          </cell>
          <cell r="BH11">
            <v>712.9976999999999</v>
          </cell>
          <cell r="BI11">
            <v>1124.4768999999999</v>
          </cell>
          <cell r="BJ11">
            <v>1381.4449</v>
          </cell>
          <cell r="BK11">
            <v>1899.1731</v>
          </cell>
          <cell r="BL11">
            <v>2266.8939999999998</v>
          </cell>
          <cell r="BM11">
            <v>2831.7505999999998</v>
          </cell>
          <cell r="BN11">
            <v>3207.3842</v>
          </cell>
          <cell r="BO11">
            <v>3652.2145999999998</v>
          </cell>
          <cell r="BP11">
            <v>3935.8370999999997</v>
          </cell>
          <cell r="BQ11">
            <v>-101.05915755729995</v>
          </cell>
          <cell r="BR11">
            <v>34.712535643700221</v>
          </cell>
          <cell r="BS11">
            <v>51.279423284700215</v>
          </cell>
          <cell r="BT11">
            <v>166.81388571870002</v>
          </cell>
          <cell r="BU11">
            <v>206.15693851369997</v>
          </cell>
          <cell r="BV11">
            <v>357.67769876969987</v>
          </cell>
          <cell r="BW11">
            <v>439.42115532069965</v>
          </cell>
          <cell r="BX11">
            <v>581.90072257669954</v>
          </cell>
          <cell r="BY11">
            <v>635.04711893469994</v>
          </cell>
          <cell r="BZ11">
            <v>234.09999999999997</v>
          </cell>
          <cell r="CA11">
            <v>321.39999999999998</v>
          </cell>
          <cell r="CB11">
            <v>335.89999999999992</v>
          </cell>
          <cell r="CC11">
            <v>1159.1894356437001</v>
          </cell>
          <cell r="CD11">
            <v>891.39999999999986</v>
          </cell>
          <cell r="CE11">
            <v>267.78943564370024</v>
          </cell>
          <cell r="CF11">
            <v>30.041444429403221</v>
          </cell>
        </row>
        <row r="12">
          <cell r="F12" t="str">
            <v xml:space="preserve">  Ventas Internas</v>
          </cell>
          <cell r="L12">
            <v>3955.4621999999999</v>
          </cell>
          <cell r="N12">
            <v>3955.4621999999999</v>
          </cell>
          <cell r="O12">
            <v>100.41030000000001</v>
          </cell>
          <cell r="P12">
            <v>591.70046690499998</v>
          </cell>
          <cell r="Q12">
            <v>64.935241859999991</v>
          </cell>
          <cell r="R12">
            <v>479.36666754800001</v>
          </cell>
          <cell r="S12">
            <v>76.234614944000015</v>
          </cell>
          <cell r="T12">
            <v>444.214751492</v>
          </cell>
          <cell r="U12">
            <v>86.797068725000017</v>
          </cell>
          <cell r="V12">
            <v>515.3300743289999</v>
          </cell>
          <cell r="W12">
            <v>103.08100097199998</v>
          </cell>
          <cell r="X12">
            <v>582.79805763500019</v>
          </cell>
          <cell r="Y12">
            <v>188.79344609618767</v>
          </cell>
          <cell r="Z12">
            <v>854.24072642036651</v>
          </cell>
          <cell r="AA12">
            <v>4087.902416926554</v>
          </cell>
          <cell r="AB12">
            <v>3.6755378330566932</v>
          </cell>
          <cell r="AC12" t="str">
            <v xml:space="preserve"> </v>
          </cell>
          <cell r="AD12">
            <v>3.6755378330566932</v>
          </cell>
          <cell r="AE12">
            <v>72.3048</v>
          </cell>
          <cell r="AF12">
            <v>659.58270000000005</v>
          </cell>
          <cell r="AG12">
            <v>82.931100000000001</v>
          </cell>
          <cell r="AH12">
            <v>541.2278</v>
          </cell>
          <cell r="AI12">
            <v>82.533199999999994</v>
          </cell>
          <cell r="AJ12">
            <v>489.40099999999995</v>
          </cell>
          <cell r="AK12">
            <v>103.3377</v>
          </cell>
          <cell r="AL12">
            <v>521.60550000000001</v>
          </cell>
          <cell r="AM12">
            <v>93.421800000000005</v>
          </cell>
          <cell r="AN12">
            <v>590.05449999999996</v>
          </cell>
          <cell r="AO12">
            <v>98.865300000000005</v>
          </cell>
          <cell r="AP12">
            <v>28.105500000000006</v>
          </cell>
          <cell r="AQ12">
            <v>-67.882233095000061</v>
          </cell>
          <cell r="AR12">
            <v>-17.99585814000001</v>
          </cell>
          <cell r="AS12">
            <v>-61.861132451999993</v>
          </cell>
          <cell r="AT12">
            <v>-6.298585055999979</v>
          </cell>
          <cell r="AU12">
            <v>-45.186248507999949</v>
          </cell>
          <cell r="AV12">
            <v>-16.540631274999981</v>
          </cell>
          <cell r="AW12">
            <v>-6.2754256710001073</v>
          </cell>
          <cell r="AX12">
            <v>9.6592009719999794</v>
          </cell>
          <cell r="AY12">
            <v>692.11076690499999</v>
          </cell>
          <cell r="AZ12">
            <v>757.04600876500001</v>
          </cell>
          <cell r="BA12">
            <v>1236.412676313</v>
          </cell>
          <cell r="BB12">
            <v>1312.647291257</v>
          </cell>
          <cell r="BC12">
            <v>1756.862042749</v>
          </cell>
          <cell r="BD12">
            <v>1843.6591114739999</v>
          </cell>
          <cell r="BE12">
            <v>2358.9891858029996</v>
          </cell>
          <cell r="BF12">
            <v>2462.0701867749995</v>
          </cell>
          <cell r="BG12">
            <v>3044.8682444099995</v>
          </cell>
          <cell r="BH12">
            <v>731.88750000000005</v>
          </cell>
          <cell r="BI12">
            <v>814.81860000000006</v>
          </cell>
          <cell r="BJ12">
            <v>1356.0464000000002</v>
          </cell>
          <cell r="BK12">
            <v>1438.5796000000003</v>
          </cell>
          <cell r="BL12">
            <v>1927.9806000000003</v>
          </cell>
          <cell r="BM12">
            <v>2031.3183000000004</v>
          </cell>
          <cell r="BN12">
            <v>2552.9238000000005</v>
          </cell>
          <cell r="BO12">
            <v>2646.3456000000006</v>
          </cell>
          <cell r="BP12">
            <v>3236.4001000000007</v>
          </cell>
          <cell r="BQ12">
            <v>-39.776733095000054</v>
          </cell>
          <cell r="BR12">
            <v>-57.77259123500005</v>
          </cell>
          <cell r="BS12">
            <v>-119.63372368700016</v>
          </cell>
          <cell r="BT12">
            <v>-125.93230874300025</v>
          </cell>
          <cell r="BU12">
            <v>-171.11855725100031</v>
          </cell>
          <cell r="BV12">
            <v>-187.65918852600043</v>
          </cell>
          <cell r="BW12">
            <v>-193.93461419700088</v>
          </cell>
          <cell r="BX12">
            <v>-184.2754132250011</v>
          </cell>
          <cell r="BY12">
            <v>-191.53185559000121</v>
          </cell>
          <cell r="BZ12">
            <v>18.399999999999999</v>
          </cell>
          <cell r="CA12">
            <v>475.8</v>
          </cell>
          <cell r="CB12">
            <v>68.699999999999989</v>
          </cell>
          <cell r="CC12">
            <v>757.04600876500001</v>
          </cell>
          <cell r="CD12">
            <v>562.9</v>
          </cell>
          <cell r="CE12">
            <v>194.14600876500003</v>
          </cell>
          <cell r="CF12">
            <v>34.490319553206604</v>
          </cell>
        </row>
        <row r="13">
          <cell r="L13">
            <v>1083.5878093612414</v>
          </cell>
          <cell r="N13">
            <v>1083.5878093612414</v>
          </cell>
          <cell r="Q13">
            <v>87.581100000000021</v>
          </cell>
          <cell r="R13">
            <v>75.481886342485012</v>
          </cell>
          <cell r="S13">
            <v>100.79985627792065</v>
          </cell>
          <cell r="T13">
            <v>96.822372804126232</v>
          </cell>
          <cell r="U13">
            <v>119.95336933611877</v>
          </cell>
          <cell r="V13">
            <v>106.80132008960814</v>
          </cell>
          <cell r="W13">
            <v>121.30396975051718</v>
          </cell>
          <cell r="X13">
            <v>123.15117546677656</v>
          </cell>
          <cell r="Y13">
            <v>120.73640728030996</v>
          </cell>
          <cell r="Z13">
            <v>131.96731670782302</v>
          </cell>
          <cell r="AA13">
            <v>1221.3033438096857</v>
          </cell>
          <cell r="AB13">
            <v>1.0069033117662627</v>
          </cell>
          <cell r="AC13" t="str">
            <v xml:space="preserve"> </v>
          </cell>
          <cell r="AD13">
            <v>1.0069033117662627</v>
          </cell>
          <cell r="AE13">
            <v>79.530992176990523</v>
          </cell>
          <cell r="AF13">
            <v>79.5</v>
          </cell>
          <cell r="AG13">
            <v>79.5</v>
          </cell>
          <cell r="AH13">
            <v>86.8</v>
          </cell>
          <cell r="AI13">
            <v>90.4</v>
          </cell>
          <cell r="AJ13">
            <v>90.4</v>
          </cell>
          <cell r="AK13">
            <v>96.6</v>
          </cell>
          <cell r="AL13">
            <v>96.7</v>
          </cell>
          <cell r="AM13">
            <v>96.7</v>
          </cell>
          <cell r="AN13">
            <v>96.7</v>
          </cell>
          <cell r="AO13">
            <v>96.7</v>
          </cell>
          <cell r="AP13">
            <v>-17.211794713990507</v>
          </cell>
          <cell r="AQ13">
            <v>-5.1146277089999614</v>
          </cell>
          <cell r="AR13">
            <v>8.0811000000000206</v>
          </cell>
          <cell r="AS13">
            <v>-11.318113657514985</v>
          </cell>
          <cell r="AT13">
            <v>10.399856277920648</v>
          </cell>
          <cell r="AU13">
            <v>6.4223728041262262</v>
          </cell>
          <cell r="AV13">
            <v>23.353369336118774</v>
          </cell>
          <cell r="AW13">
            <v>10.101320089608137</v>
          </cell>
          <cell r="AX13">
            <v>24.60396975051718</v>
          </cell>
          <cell r="AY13">
            <v>136.70456975400006</v>
          </cell>
          <cell r="AZ13">
            <v>224.28566975400008</v>
          </cell>
          <cell r="BA13">
            <v>299.76755609648512</v>
          </cell>
          <cell r="BB13">
            <v>400.56741237440576</v>
          </cell>
          <cell r="BC13">
            <v>497.38978517853201</v>
          </cell>
          <cell r="BD13">
            <v>617.34315451465079</v>
          </cell>
          <cell r="BE13">
            <v>724.1444746042589</v>
          </cell>
          <cell r="BF13">
            <v>845.44844435477603</v>
          </cell>
          <cell r="BG13">
            <v>968.59961982155255</v>
          </cell>
          <cell r="BH13">
            <v>159.03099217699054</v>
          </cell>
          <cell r="BI13">
            <v>238.53099217699054</v>
          </cell>
          <cell r="BJ13">
            <v>325.33099217699055</v>
          </cell>
          <cell r="BK13">
            <v>415.73099217699053</v>
          </cell>
          <cell r="BL13">
            <v>506.1309921769905</v>
          </cell>
          <cell r="BM13">
            <v>602.73099217699053</v>
          </cell>
          <cell r="BN13">
            <v>699.43099217699057</v>
          </cell>
          <cell r="BO13">
            <v>796.13099217699062</v>
          </cell>
          <cell r="BP13">
            <v>892.83099217699066</v>
          </cell>
          <cell r="BQ13">
            <v>-22.326422422990476</v>
          </cell>
          <cell r="BR13">
            <v>-14.245322422990455</v>
          </cell>
          <cell r="BS13">
            <v>-25.563436080505426</v>
          </cell>
          <cell r="BT13">
            <v>-15.163579802584763</v>
          </cell>
          <cell r="BU13">
            <v>-8.7412069984584946</v>
          </cell>
          <cell r="BV13">
            <v>14.612162337660266</v>
          </cell>
          <cell r="BW13">
            <v>24.713482427268332</v>
          </cell>
          <cell r="BX13">
            <v>49.317452177785412</v>
          </cell>
          <cell r="BY13">
            <v>75.768627644561889</v>
          </cell>
          <cell r="BZ13">
            <v>80.599999999999994</v>
          </cell>
          <cell r="CA13">
            <v>71.549000000000007</v>
          </cell>
          <cell r="CB13">
            <v>69.2</v>
          </cell>
          <cell r="CC13">
            <v>224.28566975400008</v>
          </cell>
          <cell r="CD13">
            <v>221.34899999999999</v>
          </cell>
          <cell r="CE13">
            <v>2.9366697540000928</v>
          </cell>
          <cell r="CF13">
            <v>1.3267147147717484</v>
          </cell>
        </row>
        <row r="14">
          <cell r="L14">
            <v>1889.9795039928199</v>
          </cell>
          <cell r="N14">
            <v>1889.9795039928199</v>
          </cell>
          <cell r="Q14">
            <v>142.834725642</v>
          </cell>
          <cell r="R14">
            <v>133.22379018051501</v>
          </cell>
          <cell r="S14">
            <v>177.96080820747937</v>
          </cell>
          <cell r="T14">
            <v>166.10573600583371</v>
          </cell>
          <cell r="U14">
            <v>189.71520713288123</v>
          </cell>
          <cell r="V14">
            <v>168.94491869539186</v>
          </cell>
          <cell r="W14">
            <v>177.70895279163273</v>
          </cell>
          <cell r="X14">
            <v>194.80812886039345</v>
          </cell>
          <cell r="Y14">
            <v>187.32168090269005</v>
          </cell>
          <cell r="Z14">
            <v>208.75756498844049</v>
          </cell>
          <cell r="AA14">
            <v>1975.8815134072579</v>
          </cell>
          <cell r="AB14">
            <v>1.7562274190427944</v>
          </cell>
          <cell r="AC14" t="str">
            <v xml:space="preserve"> </v>
          </cell>
          <cell r="AD14">
            <v>1.7562274190427944</v>
          </cell>
          <cell r="AE14">
            <v>140.46900782300949</v>
          </cell>
          <cell r="AF14">
            <v>140.5</v>
          </cell>
          <cell r="AG14">
            <v>140.5</v>
          </cell>
          <cell r="AH14">
            <v>153.19999999999999</v>
          </cell>
          <cell r="AI14">
            <v>159.6</v>
          </cell>
          <cell r="AJ14">
            <v>159.6</v>
          </cell>
          <cell r="AK14">
            <v>170.6</v>
          </cell>
          <cell r="AL14">
            <v>170.8</v>
          </cell>
          <cell r="AM14">
            <v>170.8</v>
          </cell>
          <cell r="AN14">
            <v>170.8</v>
          </cell>
          <cell r="AO14">
            <v>170.8</v>
          </cell>
          <cell r="AP14">
            <v>-27.369007823009511</v>
          </cell>
          <cell r="AQ14">
            <v>-25.100000000000065</v>
          </cell>
          <cell r="AR14">
            <v>2.3347256419999951</v>
          </cell>
          <cell r="AS14">
            <v>-19.976209819484978</v>
          </cell>
          <cell r="AT14">
            <v>18.36080820747938</v>
          </cell>
          <cell r="AU14">
            <v>6.505736005833711</v>
          </cell>
          <cell r="AV14">
            <v>19.115207132881238</v>
          </cell>
          <cell r="AW14">
            <v>-1.8550813046081487</v>
          </cell>
          <cell r="AX14">
            <v>6.9089527916327143</v>
          </cell>
          <cell r="AY14">
            <v>228.49999999999991</v>
          </cell>
          <cell r="AZ14">
            <v>371.33472564199991</v>
          </cell>
          <cell r="BA14">
            <v>504.55851582251489</v>
          </cell>
          <cell r="BB14">
            <v>682.51932402999432</v>
          </cell>
          <cell r="BC14">
            <v>848.62506003582803</v>
          </cell>
          <cell r="BD14">
            <v>1038.3402671687093</v>
          </cell>
          <cell r="BE14">
            <v>1207.2851858641011</v>
          </cell>
          <cell r="BF14">
            <v>1384.9941386557339</v>
          </cell>
          <cell r="BG14">
            <v>1579.8022675161274</v>
          </cell>
          <cell r="BH14">
            <v>280.96900782300952</v>
          </cell>
          <cell r="BI14">
            <v>421.46900782300952</v>
          </cell>
          <cell r="BJ14">
            <v>574.66900782300945</v>
          </cell>
          <cell r="BK14">
            <v>734.26900782300947</v>
          </cell>
          <cell r="BL14">
            <v>893.8690078230095</v>
          </cell>
          <cell r="BM14">
            <v>1064.4690078230094</v>
          </cell>
          <cell r="BN14">
            <v>1235.2690078230094</v>
          </cell>
          <cell r="BO14">
            <v>1406.0690078230093</v>
          </cell>
          <cell r="BP14">
            <v>1576.8690078230093</v>
          </cell>
          <cell r="BQ14">
            <v>-52.469007823009605</v>
          </cell>
          <cell r="BR14">
            <v>-50.13428218100961</v>
          </cell>
          <cell r="BS14">
            <v>-70.11049200049456</v>
          </cell>
          <cell r="BT14">
            <v>-51.749683793015151</v>
          </cell>
          <cell r="BU14">
            <v>-45.243947787181469</v>
          </cell>
          <cell r="BV14">
            <v>-26.128740654300145</v>
          </cell>
          <cell r="BW14">
            <v>-27.983821958908266</v>
          </cell>
          <cell r="BX14">
            <v>-21.074869167275438</v>
          </cell>
          <cell r="BY14">
            <v>2.9332596931180888</v>
          </cell>
          <cell r="BZ14">
            <v>124.9</v>
          </cell>
          <cell r="CA14">
            <v>127.649</v>
          </cell>
          <cell r="CB14">
            <v>125.8</v>
          </cell>
          <cell r="CC14">
            <v>371.33472564199991</v>
          </cell>
          <cell r="CD14">
            <v>378.34899999999999</v>
          </cell>
          <cell r="CE14">
            <v>-7.0142743580000797</v>
          </cell>
          <cell r="CF14">
            <v>-1.8539164522702767</v>
          </cell>
        </row>
        <row r="15">
          <cell r="L15">
            <v>790.43349999999998</v>
          </cell>
          <cell r="N15">
            <v>790.43349999999998</v>
          </cell>
          <cell r="Q15">
            <v>48.755678719580004</v>
          </cell>
          <cell r="R15">
            <v>61.927547688800004</v>
          </cell>
          <cell r="S15">
            <v>56.177978153059996</v>
          </cell>
          <cell r="T15">
            <v>65.378911245259999</v>
          </cell>
          <cell r="U15">
            <v>60.214436816019997</v>
          </cell>
          <cell r="V15">
            <v>49.163226856559994</v>
          </cell>
          <cell r="W15">
            <v>38.87063087264</v>
          </cell>
          <cell r="X15">
            <v>45.708496023000002</v>
          </cell>
          <cell r="Y15">
            <v>45.870645472</v>
          </cell>
          <cell r="Z15">
            <v>50.682198984188432</v>
          </cell>
          <cell r="AA15">
            <v>634.42619069857847</v>
          </cell>
          <cell r="AB15">
            <v>0.73449525917993053</v>
          </cell>
          <cell r="AC15" t="str">
            <v xml:space="preserve"> </v>
          </cell>
          <cell r="AD15">
            <v>0.73449525917993053</v>
          </cell>
          <cell r="AE15">
            <v>60.442500000000003</v>
          </cell>
          <cell r="AF15">
            <v>60.4</v>
          </cell>
          <cell r="AG15">
            <v>60.4</v>
          </cell>
          <cell r="AH15">
            <v>67.674722222222201</v>
          </cell>
          <cell r="AI15">
            <v>68.014937910197958</v>
          </cell>
          <cell r="AJ15">
            <v>68.014937910197958</v>
          </cell>
          <cell r="AK15">
            <v>67.71493791019796</v>
          </cell>
          <cell r="AL15">
            <v>67.989937910197952</v>
          </cell>
          <cell r="AM15">
            <v>67.989937910197952</v>
          </cell>
          <cell r="AN15">
            <v>67.989937910197952</v>
          </cell>
          <cell r="AO15">
            <v>67.989937910197952</v>
          </cell>
          <cell r="AP15">
            <v>-4.2526461975098897</v>
          </cell>
          <cell r="AQ15">
            <v>-4.913413935020003</v>
          </cell>
          <cell r="AR15">
            <v>-11.644321280419994</v>
          </cell>
          <cell r="AS15">
            <v>-5.7471745334221964</v>
          </cell>
          <cell r="AT15">
            <v>-11.836959757137961</v>
          </cell>
          <cell r="AU15">
            <v>-2.6360266649379582</v>
          </cell>
          <cell r="AV15">
            <v>-7.5005010941779631</v>
          </cell>
          <cell r="AW15">
            <v>-18.826711053637958</v>
          </cell>
          <cell r="AX15">
            <v>-29.119307037557952</v>
          </cell>
          <cell r="AY15">
            <v>111.67643986747011</v>
          </cell>
          <cell r="AZ15">
            <v>160.43211858705013</v>
          </cell>
          <cell r="BA15">
            <v>222.35966627585015</v>
          </cell>
          <cell r="BB15">
            <v>278.53764442891014</v>
          </cell>
          <cell r="BC15">
            <v>343.91655567417013</v>
          </cell>
          <cell r="BD15">
            <v>404.13099249019012</v>
          </cell>
          <cell r="BE15">
            <v>453.29421934675014</v>
          </cell>
          <cell r="BF15">
            <v>492.16485021939013</v>
          </cell>
          <cell r="BG15">
            <v>537.87334624239008</v>
          </cell>
          <cell r="BH15">
            <v>120.8425</v>
          </cell>
          <cell r="BI15">
            <v>181.24250000000001</v>
          </cell>
          <cell r="BJ15">
            <v>248.91722222222222</v>
          </cell>
          <cell r="BK15">
            <v>316.93216013242017</v>
          </cell>
          <cell r="BL15">
            <v>384.94709804261811</v>
          </cell>
          <cell r="BM15">
            <v>452.66203595281604</v>
          </cell>
          <cell r="BN15">
            <v>520.65197386301395</v>
          </cell>
          <cell r="BO15">
            <v>588.64191177321186</v>
          </cell>
          <cell r="BP15">
            <v>656.63184968340977</v>
          </cell>
          <cell r="BQ15">
            <v>-9.1660601325298927</v>
          </cell>
          <cell r="BR15">
            <v>-20.81038141294988</v>
          </cell>
          <cell r="BS15">
            <v>-26.557555946372077</v>
          </cell>
          <cell r="BT15">
            <v>-38.394515703510024</v>
          </cell>
          <cell r="BU15">
            <v>-41.030542368447982</v>
          </cell>
          <cell r="BV15">
            <v>-48.531043462625917</v>
          </cell>
          <cell r="BW15">
            <v>-67.35775451626381</v>
          </cell>
          <cell r="BX15">
            <v>-96.477061553821727</v>
          </cell>
          <cell r="BY15">
            <v>-118.75850344101968</v>
          </cell>
          <cell r="BZ15">
            <v>47.09</v>
          </cell>
          <cell r="CA15">
            <v>49.25</v>
          </cell>
          <cell r="CB15">
            <v>42.348999999999997</v>
          </cell>
          <cell r="CC15">
            <v>160.43211858705013</v>
          </cell>
          <cell r="CD15">
            <v>138.68899999999999</v>
          </cell>
          <cell r="CE15">
            <v>21.743118587050134</v>
          </cell>
          <cell r="CF15">
            <v>15.677608596968851</v>
          </cell>
        </row>
        <row r="16">
          <cell r="L16">
            <v>17.53</v>
          </cell>
          <cell r="N16">
            <v>17.53</v>
          </cell>
          <cell r="Q16">
            <v>1.0177726054700003</v>
          </cell>
          <cell r="R16">
            <v>1.2982629337499993</v>
          </cell>
          <cell r="S16">
            <v>1.6454882013199992</v>
          </cell>
          <cell r="T16">
            <v>1.2337663840899999</v>
          </cell>
          <cell r="U16">
            <v>1.6918586908800002</v>
          </cell>
          <cell r="V16">
            <v>2.1747027288200016</v>
          </cell>
          <cell r="W16">
            <v>1.6216783936999981</v>
          </cell>
          <cell r="X16">
            <v>1.5270022994900003</v>
          </cell>
          <cell r="Y16">
            <v>1.519413526719994</v>
          </cell>
          <cell r="Z16">
            <v>-3.3399999999872421E-4</v>
          </cell>
          <cell r="AA16">
            <v>17.118780173479994</v>
          </cell>
          <cell r="AB16">
            <v>1.6289418266589386E-2</v>
          </cell>
          <cell r="AC16" t="str">
            <v xml:space="preserve"> </v>
          </cell>
          <cell r="AD16">
            <v>1.6289418266589386E-2</v>
          </cell>
          <cell r="AE16">
            <v>1</v>
          </cell>
          <cell r="AF16">
            <v>1.67</v>
          </cell>
          <cell r="AG16">
            <v>12.07</v>
          </cell>
          <cell r="AH16">
            <v>15.57</v>
          </cell>
          <cell r="AI16">
            <v>16.960999999999999</v>
          </cell>
          <cell r="AJ16">
            <v>18.37</v>
          </cell>
          <cell r="AK16">
            <v>16.878357587308294</v>
          </cell>
          <cell r="AL16">
            <v>14.648044942680542</v>
          </cell>
          <cell r="AM16">
            <v>17.761343497732124</v>
          </cell>
          <cell r="AN16">
            <v>18.415095593173149</v>
          </cell>
          <cell r="AO16">
            <v>15.432507826418014</v>
          </cell>
          <cell r="AP16">
            <v>0.43595249885999721</v>
          </cell>
          <cell r="AQ16">
            <v>0.28321591038000271</v>
          </cell>
          <cell r="AR16">
            <v>-11.05222739453</v>
          </cell>
          <cell r="AS16">
            <v>-14.271737066250001</v>
          </cell>
          <cell r="AT16">
            <v>-15.315511798679999</v>
          </cell>
          <cell r="AU16">
            <v>-17.136233615910001</v>
          </cell>
          <cell r="AV16">
            <v>-15.186498896428294</v>
          </cell>
          <cell r="AW16">
            <v>-12.473342213860541</v>
          </cell>
          <cell r="AX16">
            <v>-16.139665104032126</v>
          </cell>
          <cell r="AY16">
            <v>3.3891684092399998</v>
          </cell>
          <cell r="AZ16">
            <v>4.4069410147100001</v>
          </cell>
          <cell r="BA16">
            <v>5.7052039484599995</v>
          </cell>
          <cell r="BB16">
            <v>7.3506921497799986</v>
          </cell>
          <cell r="BC16">
            <v>8.5844585338699986</v>
          </cell>
          <cell r="BD16">
            <v>10.276317224749999</v>
          </cell>
          <cell r="BE16">
            <v>12.45101995357</v>
          </cell>
          <cell r="BF16">
            <v>14.072698347269998</v>
          </cell>
          <cell r="BG16">
            <v>15.599700646759999</v>
          </cell>
          <cell r="BH16">
            <v>2.67</v>
          </cell>
          <cell r="BI16">
            <v>14.74</v>
          </cell>
          <cell r="BJ16">
            <v>30.310000000000002</v>
          </cell>
          <cell r="BK16">
            <v>47.271000000000001</v>
          </cell>
          <cell r="BL16">
            <v>65.641000000000005</v>
          </cell>
          <cell r="BM16">
            <v>82.519357587308292</v>
          </cell>
          <cell r="BN16">
            <v>97.167402529988834</v>
          </cell>
          <cell r="BO16">
            <v>114.92874602772096</v>
          </cell>
          <cell r="BP16">
            <v>133.34384162089412</v>
          </cell>
          <cell r="BQ16">
            <v>0.71916840923999992</v>
          </cell>
          <cell r="BR16">
            <v>-10.33305898529</v>
          </cell>
          <cell r="BS16">
            <v>-24.604796051540003</v>
          </cell>
          <cell r="BT16">
            <v>-39.920307850219999</v>
          </cell>
          <cell r="BU16">
            <v>-57.056541466130007</v>
          </cell>
          <cell r="BV16">
            <v>-72.24304036255829</v>
          </cell>
          <cell r="BW16">
            <v>-84.716382576418837</v>
          </cell>
          <cell r="BX16">
            <v>-100.85604768045096</v>
          </cell>
          <cell r="BY16">
            <v>-117.74414097413413</v>
          </cell>
          <cell r="BZ16">
            <v>1.7</v>
          </cell>
          <cell r="CA16">
            <v>2.1638999999999999</v>
          </cell>
          <cell r="CB16">
            <v>1.3045</v>
          </cell>
          <cell r="CC16">
            <v>4.4069410147100001</v>
          </cell>
          <cell r="CD16">
            <v>5.1684000000000001</v>
          </cell>
          <cell r="CE16">
            <v>-0.76145898529</v>
          </cell>
          <cell r="CF16">
            <v>-14.732973169452823</v>
          </cell>
        </row>
        <row r="17">
          <cell r="L17">
            <v>36</v>
          </cell>
          <cell r="M17">
            <v>0</v>
          </cell>
          <cell r="N17">
            <v>36</v>
          </cell>
          <cell r="Q17">
            <v>26.3</v>
          </cell>
          <cell r="R17">
            <v>16.488442864</v>
          </cell>
          <cell r="S17">
            <v>14.380580665999998</v>
          </cell>
          <cell r="T17">
            <v>2.6394211340000004</v>
          </cell>
          <cell r="U17">
            <v>0.60057041300000003</v>
          </cell>
          <cell r="V17">
            <v>1.036056863</v>
          </cell>
          <cell r="W17">
            <v>0.37276778499999996</v>
          </cell>
          <cell r="X17">
            <v>0.41796588399999995</v>
          </cell>
          <cell r="Y17">
            <v>0.37255316999999993</v>
          </cell>
          <cell r="Z17">
            <v>0</v>
          </cell>
          <cell r="AA17">
            <v>74.364814778999985</v>
          </cell>
          <cell r="AB17">
            <v>3.3452313610793948E-2</v>
          </cell>
          <cell r="AC17">
            <v>0</v>
          </cell>
          <cell r="AD17">
            <v>3.3452313610793948E-2</v>
          </cell>
          <cell r="AE17">
            <v>0</v>
          </cell>
          <cell r="AF17">
            <v>0</v>
          </cell>
          <cell r="AG17">
            <v>0</v>
          </cell>
          <cell r="AH17">
            <v>0</v>
          </cell>
          <cell r="AI17">
            <v>0</v>
          </cell>
          <cell r="AJ17">
            <v>0</v>
          </cell>
          <cell r="AK17">
            <v>0</v>
          </cell>
          <cell r="AL17">
            <v>0</v>
          </cell>
          <cell r="AM17">
            <v>0</v>
          </cell>
          <cell r="AN17">
            <v>0</v>
          </cell>
          <cell r="AO17">
            <v>0</v>
          </cell>
          <cell r="AP17">
            <v>0</v>
          </cell>
          <cell r="AQ17">
            <v>11.756456</v>
          </cell>
          <cell r="AR17">
            <v>26.3</v>
          </cell>
          <cell r="AS17">
            <v>16.488442864</v>
          </cell>
          <cell r="AT17">
            <v>14.380580665999998</v>
          </cell>
          <cell r="AU17">
            <v>2.6394211340000004</v>
          </cell>
          <cell r="AV17">
            <v>0.60057041300000003</v>
          </cell>
          <cell r="AW17">
            <v>1.036056863</v>
          </cell>
          <cell r="AX17">
            <v>0.37276778499999996</v>
          </cell>
          <cell r="AY17">
            <v>11.756456</v>
          </cell>
          <cell r="AZ17">
            <v>38.056455999999997</v>
          </cell>
          <cell r="BA17">
            <v>54.544898863999997</v>
          </cell>
          <cell r="BB17">
            <v>68.92547952999999</v>
          </cell>
          <cell r="BC17">
            <v>71.564900663999993</v>
          </cell>
          <cell r="BD17">
            <v>72.165471076999992</v>
          </cell>
          <cell r="BE17">
            <v>73.201527939999991</v>
          </cell>
          <cell r="BF17">
            <v>73.574295724999985</v>
          </cell>
          <cell r="BG17">
            <v>73.992261608999982</v>
          </cell>
          <cell r="BH17">
            <v>0</v>
          </cell>
          <cell r="BI17">
            <v>0</v>
          </cell>
          <cell r="BJ17">
            <v>0</v>
          </cell>
          <cell r="BK17">
            <v>0</v>
          </cell>
          <cell r="BL17">
            <v>0</v>
          </cell>
          <cell r="BM17">
            <v>0</v>
          </cell>
          <cell r="BN17">
            <v>0</v>
          </cell>
          <cell r="BO17">
            <v>0</v>
          </cell>
          <cell r="BP17">
            <v>0</v>
          </cell>
          <cell r="BQ17">
            <v>11.756456</v>
          </cell>
          <cell r="BR17">
            <v>38.056455999999997</v>
          </cell>
          <cell r="BS17">
            <v>54.544898863999997</v>
          </cell>
          <cell r="BT17">
            <v>68.92547952999999</v>
          </cell>
          <cell r="BU17">
            <v>71.564900663999993</v>
          </cell>
          <cell r="BV17">
            <v>72.165471076999992</v>
          </cell>
          <cell r="BW17">
            <v>73.201527939999991</v>
          </cell>
          <cell r="BX17">
            <v>73.574295724999985</v>
          </cell>
          <cell r="BY17">
            <v>73.992261608999982</v>
          </cell>
          <cell r="BZ17">
            <v>0</v>
          </cell>
          <cell r="CA17">
            <v>0</v>
          </cell>
          <cell r="CB17">
            <v>0</v>
          </cell>
          <cell r="CC17">
            <v>38.056455999999997</v>
          </cell>
          <cell r="CD17">
            <v>0</v>
          </cell>
          <cell r="CE17">
            <v>38.056455999999997</v>
          </cell>
          <cell r="CF17" t="str">
            <v xml:space="preserve">n.a. </v>
          </cell>
        </row>
        <row r="18">
          <cell r="L18">
            <v>36</v>
          </cell>
          <cell r="M18">
            <v>0</v>
          </cell>
          <cell r="N18">
            <v>36</v>
          </cell>
          <cell r="Q18">
            <v>26.3</v>
          </cell>
          <cell r="R18">
            <v>16.488442864</v>
          </cell>
          <cell r="S18">
            <v>14.380580665999998</v>
          </cell>
          <cell r="T18">
            <v>2.6394211340000004</v>
          </cell>
          <cell r="U18">
            <v>0.60057041300000003</v>
          </cell>
          <cell r="V18">
            <v>1.036056863</v>
          </cell>
          <cell r="W18">
            <v>0.37276778499999996</v>
          </cell>
          <cell r="X18">
            <v>0.41796588399999995</v>
          </cell>
          <cell r="Y18">
            <v>0.37255316999999993</v>
          </cell>
          <cell r="Z18">
            <v>0</v>
          </cell>
          <cell r="AA18">
            <v>74.364814778999985</v>
          </cell>
          <cell r="AB18">
            <v>3.3452313610793948E-2</v>
          </cell>
          <cell r="AC18" t="str">
            <v xml:space="preserve"> </v>
          </cell>
          <cell r="AD18">
            <v>3.3452313610793948E-2</v>
          </cell>
          <cell r="AE18">
            <v>0</v>
          </cell>
          <cell r="AF18">
            <v>0</v>
          </cell>
          <cell r="AG18">
            <v>0</v>
          </cell>
          <cell r="AH18">
            <v>0</v>
          </cell>
          <cell r="AI18">
            <v>0</v>
          </cell>
          <cell r="AJ18">
            <v>0</v>
          </cell>
          <cell r="AK18">
            <v>0</v>
          </cell>
          <cell r="AL18">
            <v>0</v>
          </cell>
          <cell r="AM18">
            <v>0</v>
          </cell>
          <cell r="AN18">
            <v>0</v>
          </cell>
          <cell r="AO18">
            <v>0</v>
          </cell>
          <cell r="AP18">
            <v>0</v>
          </cell>
          <cell r="AQ18">
            <v>11.756456</v>
          </cell>
          <cell r="AR18">
            <v>26.3</v>
          </cell>
          <cell r="AS18">
            <v>16.488442864</v>
          </cell>
          <cell r="AT18">
            <v>14.380580665999998</v>
          </cell>
          <cell r="AU18">
            <v>2.6394211340000004</v>
          </cell>
          <cell r="AV18">
            <v>0.60057041300000003</v>
          </cell>
          <cell r="AW18">
            <v>1.036056863</v>
          </cell>
          <cell r="AX18">
            <v>0.37276778499999996</v>
          </cell>
          <cell r="AY18">
            <v>11.756456</v>
          </cell>
          <cell r="AZ18">
            <v>38.056455999999997</v>
          </cell>
          <cell r="BA18">
            <v>54.544898863999997</v>
          </cell>
          <cell r="BB18">
            <v>68.92547952999999</v>
          </cell>
          <cell r="BC18">
            <v>71.564900663999993</v>
          </cell>
          <cell r="BD18">
            <v>72.165471076999992</v>
          </cell>
          <cell r="BE18">
            <v>73.201527939999991</v>
          </cell>
          <cell r="BF18">
            <v>73.574295724999985</v>
          </cell>
          <cell r="BG18">
            <v>73.992261608999982</v>
          </cell>
          <cell r="BI18">
            <v>0</v>
          </cell>
          <cell r="BJ18">
            <v>0</v>
          </cell>
          <cell r="BK18">
            <v>0</v>
          </cell>
          <cell r="BL18">
            <v>0</v>
          </cell>
          <cell r="BM18">
            <v>0</v>
          </cell>
          <cell r="BN18">
            <v>0</v>
          </cell>
          <cell r="BO18">
            <v>0</v>
          </cell>
          <cell r="BP18">
            <v>0</v>
          </cell>
          <cell r="BQ18">
            <v>11.756456</v>
          </cell>
          <cell r="BR18">
            <v>38.056455999999997</v>
          </cell>
          <cell r="BS18">
            <v>54.544898863999997</v>
          </cell>
          <cell r="BT18">
            <v>68.92547952999999</v>
          </cell>
          <cell r="BU18">
            <v>71.564900663999993</v>
          </cell>
          <cell r="BV18">
            <v>72.165471076999992</v>
          </cell>
          <cell r="BW18">
            <v>73.201527939999991</v>
          </cell>
          <cell r="BX18">
            <v>73.574295724999985</v>
          </cell>
          <cell r="BY18">
            <v>73.992261608999982</v>
          </cell>
          <cell r="BZ18">
            <v>0</v>
          </cell>
          <cell r="CA18">
            <v>0</v>
          </cell>
          <cell r="CB18">
            <v>0</v>
          </cell>
          <cell r="CC18">
            <v>38.056455999999997</v>
          </cell>
          <cell r="CD18">
            <v>0</v>
          </cell>
          <cell r="CE18">
            <v>38.056455999999997</v>
          </cell>
          <cell r="CF18" t="str">
            <v xml:space="preserve">n.a. </v>
          </cell>
        </row>
        <row r="19">
          <cell r="L19">
            <v>387.18270000000001</v>
          </cell>
          <cell r="M19">
            <v>0</v>
          </cell>
          <cell r="N19">
            <v>387.18270000000001</v>
          </cell>
          <cell r="Q19">
            <v>35.094471764150001</v>
          </cell>
          <cell r="R19">
            <v>35.14656270695</v>
          </cell>
          <cell r="S19">
            <v>29.180717095710001</v>
          </cell>
          <cell r="T19">
            <v>31.759557582969997</v>
          </cell>
          <cell r="U19">
            <v>26.012900590530002</v>
          </cell>
          <cell r="V19">
            <v>28.550581069179998</v>
          </cell>
          <cell r="W19">
            <v>29.711161721580002</v>
          </cell>
          <cell r="X19">
            <v>29.501093009100003</v>
          </cell>
          <cell r="Y19">
            <v>16.481547299860001</v>
          </cell>
          <cell r="Z19">
            <v>54.881081765122673</v>
          </cell>
          <cell r="AA19">
            <v>407.57820320317273</v>
          </cell>
          <cell r="AB19">
            <v>0.3597821418076097</v>
          </cell>
          <cell r="AC19" t="e">
            <v>#VALUE!</v>
          </cell>
          <cell r="AD19">
            <v>0.3597821418076097</v>
          </cell>
          <cell r="AE19">
            <v>29.198869108833222</v>
          </cell>
          <cell r="AF19">
            <v>28.8</v>
          </cell>
          <cell r="AG19">
            <v>31.3</v>
          </cell>
          <cell r="AH19">
            <v>27.130943987791408</v>
          </cell>
          <cell r="AI19">
            <v>30.444743670989389</v>
          </cell>
          <cell r="AJ19">
            <v>28.784751352719894</v>
          </cell>
          <cell r="AK19">
            <v>31.027972937692418</v>
          </cell>
          <cell r="AL19">
            <v>31.818774086118658</v>
          </cell>
          <cell r="AM19">
            <v>31.975064531434899</v>
          </cell>
          <cell r="AN19">
            <v>40.148619127596049</v>
          </cell>
          <cell r="AO19">
            <v>39.130534348595681</v>
          </cell>
          <cell r="AP19">
            <v>6.3351749155667729</v>
          </cell>
          <cell r="AQ19">
            <v>26.924484573620003</v>
          </cell>
          <cell r="AR19">
            <v>3.7944717641499963</v>
          </cell>
          <cell r="AS19">
            <v>8.0156187191585921</v>
          </cell>
          <cell r="AT19">
            <v>-1.2640265752793898</v>
          </cell>
          <cell r="AU19">
            <v>2.9748062302501026</v>
          </cell>
          <cell r="AV19">
            <v>-5.0150723471624161</v>
          </cell>
          <cell r="AW19">
            <v>-3.2681930169386604</v>
          </cell>
          <cell r="AX19">
            <v>-2.2639028098548977</v>
          </cell>
          <cell r="AY19">
            <v>91.258528598020007</v>
          </cell>
          <cell r="AZ19">
            <v>126.35300036216999</v>
          </cell>
          <cell r="BA19">
            <v>161.49956306912</v>
          </cell>
          <cell r="BB19">
            <v>190.68028016483001</v>
          </cell>
          <cell r="BC19">
            <v>222.43983774780003</v>
          </cell>
          <cell r="BD19">
            <v>357.64563622913556</v>
          </cell>
          <cell r="BE19">
            <v>277.00331940751005</v>
          </cell>
          <cell r="BF19">
            <v>306.71448112909002</v>
          </cell>
          <cell r="BG19">
            <v>336.21557413819005</v>
          </cell>
          <cell r="BH19">
            <v>0</v>
          </cell>
          <cell r="BI19">
            <v>89.29886910883323</v>
          </cell>
          <cell r="BJ19">
            <v>116.42981309662463</v>
          </cell>
          <cell r="BK19">
            <v>146.87455676761402</v>
          </cell>
          <cell r="BL19">
            <v>175.65930812033389</v>
          </cell>
          <cell r="BM19">
            <v>206.68728105802634</v>
          </cell>
          <cell r="BN19">
            <v>238.50605514414499</v>
          </cell>
          <cell r="BO19">
            <v>270.48111967557992</v>
          </cell>
          <cell r="BP19">
            <v>310.629738803176</v>
          </cell>
          <cell r="BQ19">
            <v>91.258528598020007</v>
          </cell>
          <cell r="BR19">
            <v>37.05413125333677</v>
          </cell>
          <cell r="BS19">
            <v>45.069749972495373</v>
          </cell>
          <cell r="BT19">
            <v>43.805723397215992</v>
          </cell>
          <cell r="BU19">
            <v>46.780529627466109</v>
          </cell>
          <cell r="BV19">
            <v>41.765457280303671</v>
          </cell>
          <cell r="BW19">
            <v>38.497264263365032</v>
          </cell>
          <cell r="BX19">
            <v>36.233361453510128</v>
          </cell>
          <cell r="BY19">
            <v>25.585835335014067</v>
          </cell>
          <cell r="BZ19">
            <v>24.199999999999996</v>
          </cell>
          <cell r="CA19">
            <v>15.7</v>
          </cell>
          <cell r="CB19">
            <v>23.898</v>
          </cell>
          <cell r="CC19">
            <v>126.35300036216999</v>
          </cell>
          <cell r="CD19">
            <v>63.797999999999995</v>
          </cell>
          <cell r="CE19">
            <v>62.555000362169999</v>
          </cell>
          <cell r="CF19">
            <v>98.051663629220357</v>
          </cell>
        </row>
        <row r="20">
          <cell r="L20">
            <v>334.5376</v>
          </cell>
          <cell r="N20">
            <v>334.5376</v>
          </cell>
          <cell r="Q20">
            <v>22.9039720259</v>
          </cell>
          <cell r="R20">
            <v>25.0219692973</v>
          </cell>
          <cell r="S20">
            <v>21.114573597</v>
          </cell>
          <cell r="T20">
            <v>20.491068197259999</v>
          </cell>
          <cell r="U20">
            <v>18.793302554930001</v>
          </cell>
          <cell r="V20">
            <v>20.673125192440001</v>
          </cell>
          <cell r="W20">
            <v>21.788663787080001</v>
          </cell>
          <cell r="X20">
            <v>23.042011341850003</v>
          </cell>
          <cell r="Y20">
            <v>10.44828470136</v>
          </cell>
          <cell r="Z20">
            <v>47.236163857398111</v>
          </cell>
          <cell r="AA20">
            <v>281.14187918592813</v>
          </cell>
          <cell r="AB20">
            <v>0.31086268638339837</v>
          </cell>
          <cell r="AC20" t="str">
            <v xml:space="preserve"> </v>
          </cell>
          <cell r="AD20">
            <v>0.31086268638339837</v>
          </cell>
          <cell r="AE20">
            <v>22</v>
          </cell>
          <cell r="AF20">
            <v>22</v>
          </cell>
          <cell r="AG20">
            <v>22</v>
          </cell>
          <cell r="AH20">
            <v>23</v>
          </cell>
          <cell r="AI20">
            <v>26.92924657871426</v>
          </cell>
          <cell r="AJ20">
            <v>26.854149303394049</v>
          </cell>
          <cell r="AK20">
            <v>26.855239421008392</v>
          </cell>
          <cell r="AL20">
            <v>29.218076853133606</v>
          </cell>
          <cell r="AM20">
            <v>30.998947736553696</v>
          </cell>
          <cell r="AN20">
            <v>33.079835667980184</v>
          </cell>
          <cell r="AO20">
            <v>33.098148150243816</v>
          </cell>
          <cell r="AP20">
            <v>0.79152494470999457</v>
          </cell>
          <cell r="AQ20">
            <v>4.8372196887000065</v>
          </cell>
          <cell r="AR20">
            <v>0.90397202589999992</v>
          </cell>
          <cell r="AS20">
            <v>2.0219692973000001</v>
          </cell>
          <cell r="AT20">
            <v>-5.8146729817142599</v>
          </cell>
          <cell r="AU20">
            <v>-6.3630811061340502</v>
          </cell>
          <cell r="AV20">
            <v>-8.0619368660783906</v>
          </cell>
          <cell r="AW20">
            <v>-8.5449516606936058</v>
          </cell>
          <cell r="AX20">
            <v>-9.2102839494736948</v>
          </cell>
          <cell r="AY20">
            <v>49.628744633410001</v>
          </cell>
          <cell r="AZ20">
            <v>72.532716659309997</v>
          </cell>
          <cell r="BA20">
            <v>97.554685956610001</v>
          </cell>
          <cell r="BB20">
            <v>118.66925955361</v>
          </cell>
          <cell r="BC20">
            <v>139.16032775087001</v>
          </cell>
          <cell r="BD20">
            <v>157.9536303058</v>
          </cell>
          <cell r="BE20">
            <v>178.62675549824002</v>
          </cell>
          <cell r="BF20">
            <v>200.41541928532001</v>
          </cell>
          <cell r="BG20">
            <v>223.45743062717003</v>
          </cell>
          <cell r="BI20">
            <v>66</v>
          </cell>
          <cell r="BJ20">
            <v>89</v>
          </cell>
          <cell r="BK20">
            <v>115.92924657871426</v>
          </cell>
          <cell r="BL20">
            <v>142.78339588210829</v>
          </cell>
          <cell r="BM20">
            <v>169.6386353031167</v>
          </cell>
          <cell r="BN20">
            <v>198.8567121562503</v>
          </cell>
          <cell r="BO20">
            <v>229.855659892804</v>
          </cell>
          <cell r="BP20">
            <v>262.9354955607842</v>
          </cell>
          <cell r="BQ20">
            <v>49.628744633410001</v>
          </cell>
          <cell r="BR20">
            <v>6.5327166593099975</v>
          </cell>
          <cell r="BS20">
            <v>8.5546859566100011</v>
          </cell>
          <cell r="BT20">
            <v>2.7400129748957482</v>
          </cell>
          <cell r="BU20">
            <v>-3.6230681312382842</v>
          </cell>
          <cell r="BV20">
            <v>-11.685004997316696</v>
          </cell>
          <cell r="BW20">
            <v>-20.229956658010281</v>
          </cell>
          <cell r="BX20">
            <v>-29.440240607483986</v>
          </cell>
          <cell r="BY20">
            <v>-39.478064933614178</v>
          </cell>
          <cell r="BZ20">
            <v>16.5</v>
          </cell>
          <cell r="CA20">
            <v>10.1</v>
          </cell>
          <cell r="CB20">
            <v>18</v>
          </cell>
          <cell r="CC20">
            <v>72.532716659309997</v>
          </cell>
          <cell r="CD20">
            <v>44.6</v>
          </cell>
          <cell r="CE20">
            <v>27.932716659309996</v>
          </cell>
          <cell r="CF20">
            <v>62.629409550022409</v>
          </cell>
        </row>
        <row r="21">
          <cell r="L21">
            <v>146.351258</v>
          </cell>
          <cell r="N21">
            <v>146.351258</v>
          </cell>
          <cell r="Q21">
            <v>0</v>
          </cell>
          <cell r="R21">
            <v>0</v>
          </cell>
          <cell r="S21">
            <v>0</v>
          </cell>
          <cell r="T21">
            <v>0</v>
          </cell>
          <cell r="U21">
            <v>109.19289789080555</v>
          </cell>
          <cell r="V21">
            <v>0</v>
          </cell>
          <cell r="W21">
            <v>0</v>
          </cell>
          <cell r="X21">
            <v>0</v>
          </cell>
          <cell r="Y21">
            <v>31.230465983199998</v>
          </cell>
          <cell r="Z21">
            <v>7.9070483567900007</v>
          </cell>
          <cell r="AA21">
            <v>148.33041223079556</v>
          </cell>
          <cell r="AB21">
            <v>0.13599411610972822</v>
          </cell>
          <cell r="AC21" t="str">
            <v xml:space="preserve"> </v>
          </cell>
          <cell r="AD21">
            <v>0.13599411610972822</v>
          </cell>
          <cell r="AE21">
            <v>0</v>
          </cell>
          <cell r="AF21">
            <v>0</v>
          </cell>
          <cell r="AG21">
            <v>0</v>
          </cell>
          <cell r="AH21">
            <v>0</v>
          </cell>
          <cell r="AI21">
            <v>0</v>
          </cell>
          <cell r="AJ21">
            <v>0</v>
          </cell>
          <cell r="AK21">
            <v>111.04121000000001</v>
          </cell>
          <cell r="AL21">
            <v>0</v>
          </cell>
          <cell r="AM21">
            <v>0</v>
          </cell>
          <cell r="AN21">
            <v>0</v>
          </cell>
          <cell r="AO21">
            <v>35.310048000000002</v>
          </cell>
          <cell r="AP21">
            <v>0</v>
          </cell>
          <cell r="AQ21">
            <v>0</v>
          </cell>
          <cell r="AR21">
            <v>0</v>
          </cell>
          <cell r="AS21">
            <v>0</v>
          </cell>
          <cell r="AT21">
            <v>0</v>
          </cell>
          <cell r="AU21">
            <v>0</v>
          </cell>
          <cell r="AV21">
            <v>-1.8483121091944525</v>
          </cell>
          <cell r="AW21">
            <v>0</v>
          </cell>
          <cell r="AX21">
            <v>0</v>
          </cell>
          <cell r="AY21">
            <v>0</v>
          </cell>
          <cell r="AZ21">
            <v>0</v>
          </cell>
          <cell r="BA21">
            <v>0</v>
          </cell>
          <cell r="BB21">
            <v>0</v>
          </cell>
          <cell r="BC21">
            <v>0</v>
          </cell>
          <cell r="BD21">
            <v>109.19289789080555</v>
          </cell>
          <cell r="BE21">
            <v>109.19289789080555</v>
          </cell>
          <cell r="BF21">
            <v>109.19289789080555</v>
          </cell>
          <cell r="BG21">
            <v>109.19289789080555</v>
          </cell>
          <cell r="BH21">
            <v>0</v>
          </cell>
          <cell r="BI21">
            <v>0</v>
          </cell>
          <cell r="BJ21">
            <v>0</v>
          </cell>
          <cell r="BK21">
            <v>0</v>
          </cell>
          <cell r="BL21">
            <v>0</v>
          </cell>
          <cell r="BM21">
            <v>111.04121000000001</v>
          </cell>
          <cell r="BN21">
            <v>111.04121000000001</v>
          </cell>
          <cell r="BO21">
            <v>111.04121000000001</v>
          </cell>
          <cell r="BP21">
            <v>111.04121000000001</v>
          </cell>
          <cell r="BQ21">
            <v>0</v>
          </cell>
          <cell r="BR21">
            <v>0</v>
          </cell>
          <cell r="BS21">
            <v>0</v>
          </cell>
          <cell r="BT21">
            <v>0</v>
          </cell>
          <cell r="BU21">
            <v>0</v>
          </cell>
          <cell r="BV21">
            <v>-1.8483121091944525</v>
          </cell>
          <cell r="BW21">
            <v>-1.8483121091944525</v>
          </cell>
          <cell r="BX21">
            <v>-1.8483121091944525</v>
          </cell>
          <cell r="BY21">
            <v>-1.8483121091944525</v>
          </cell>
          <cell r="CC21">
            <v>0</v>
          </cell>
          <cell r="CD21">
            <v>0</v>
          </cell>
          <cell r="CE21">
            <v>0</v>
          </cell>
          <cell r="CF21" t="str">
            <v xml:space="preserve">n.a. </v>
          </cell>
        </row>
        <row r="22">
          <cell r="L22">
            <v>52.645099999999999</v>
          </cell>
          <cell r="N22">
            <v>52.645099999999999</v>
          </cell>
          <cell r="Q22">
            <v>12.190499738249997</v>
          </cell>
          <cell r="R22">
            <v>10.12459340965</v>
          </cell>
          <cell r="S22">
            <v>8.0661434987099998</v>
          </cell>
          <cell r="T22">
            <v>11.26848938571</v>
          </cell>
          <cell r="U22">
            <v>7.2195980356000007</v>
          </cell>
          <cell r="V22">
            <v>7.8774558767399991</v>
          </cell>
          <cell r="W22">
            <v>7.9224979344999999</v>
          </cell>
          <cell r="X22">
            <v>6.4590816672500004</v>
          </cell>
          <cell r="Y22">
            <v>6.0332625985000004</v>
          </cell>
          <cell r="Z22">
            <v>7.6449179077245635</v>
          </cell>
          <cell r="AA22">
            <v>126.43632401724457</v>
          </cell>
          <cell r="AB22">
            <v>4.8919455424211347E-2</v>
          </cell>
          <cell r="AC22" t="str">
            <v xml:space="preserve"> </v>
          </cell>
          <cell r="AD22">
            <v>4.8919455424211347E-2</v>
          </cell>
          <cell r="AE22">
            <v>7.19886910883322</v>
          </cell>
          <cell r="AF22">
            <v>6.8000000000000007</v>
          </cell>
          <cell r="AG22">
            <v>9.3000000000000007</v>
          </cell>
          <cell r="AH22">
            <v>4.1309439877914071</v>
          </cell>
          <cell r="AI22">
            <v>3.5154970922751296</v>
          </cell>
          <cell r="AJ22">
            <v>1.9306020493258464</v>
          </cell>
          <cell r="AK22">
            <v>4.1727335166840263</v>
          </cell>
          <cell r="AL22">
            <v>2.6006972329850533</v>
          </cell>
          <cell r="AM22">
            <v>0.97611679488120406</v>
          </cell>
          <cell r="AN22">
            <v>7.0687834596158625</v>
          </cell>
          <cell r="AO22">
            <v>6.0323861983518672</v>
          </cell>
          <cell r="AP22">
            <v>5.5436499708567784</v>
          </cell>
          <cell r="AQ22">
            <v>22.087264884919996</v>
          </cell>
          <cell r="AR22">
            <v>2.8904997382499964</v>
          </cell>
          <cell r="AS22">
            <v>5.993649421858593</v>
          </cell>
          <cell r="AT22">
            <v>4.5506464064348702</v>
          </cell>
          <cell r="AU22">
            <v>9.3378873363841528</v>
          </cell>
          <cell r="AV22">
            <v>3.0468645189159744</v>
          </cell>
          <cell r="AW22">
            <v>5.2767586437549454</v>
          </cell>
          <cell r="AX22">
            <v>6.9463811396187962</v>
          </cell>
          <cell r="AY22">
            <v>41.629783964609999</v>
          </cell>
          <cell r="AZ22">
            <v>53.820283702859996</v>
          </cell>
          <cell r="BA22">
            <v>63.94487711251</v>
          </cell>
          <cell r="BB22">
            <v>72.011020611220005</v>
          </cell>
          <cell r="BC22">
            <v>83.279509996930003</v>
          </cell>
          <cell r="BD22">
            <v>90.499108032530003</v>
          </cell>
          <cell r="BE22">
            <v>98.376563909270004</v>
          </cell>
          <cell r="BF22">
            <v>106.29906184377</v>
          </cell>
          <cell r="BG22">
            <v>112.75814351102001</v>
          </cell>
          <cell r="BI22">
            <v>23.298869108833223</v>
          </cell>
          <cell r="BJ22">
            <v>27.429813096624631</v>
          </cell>
          <cell r="BK22">
            <v>30.945310188899761</v>
          </cell>
          <cell r="BL22">
            <v>32.875912238225609</v>
          </cell>
          <cell r="BM22">
            <v>37.048645754909636</v>
          </cell>
          <cell r="BN22">
            <v>39.649342987894691</v>
          </cell>
          <cell r="BO22">
            <v>40.625459782775899</v>
          </cell>
          <cell r="BP22">
            <v>47.694243242391764</v>
          </cell>
          <cell r="BQ22">
            <v>41.629783964609999</v>
          </cell>
          <cell r="BR22">
            <v>30.521414594026773</v>
          </cell>
          <cell r="BS22">
            <v>36.515064015885372</v>
          </cell>
          <cell r="BT22">
            <v>41.065710422320244</v>
          </cell>
          <cell r="BU22">
            <v>50.403597758704393</v>
          </cell>
          <cell r="BV22">
            <v>53.450462277620368</v>
          </cell>
          <cell r="BW22">
            <v>58.727220921375313</v>
          </cell>
          <cell r="BX22">
            <v>65.673602060994114</v>
          </cell>
          <cell r="BY22">
            <v>65.063900268628245</v>
          </cell>
          <cell r="BZ22">
            <v>7.6999999999999957</v>
          </cell>
          <cell r="CA22">
            <v>5.6</v>
          </cell>
          <cell r="CB22">
            <v>5.8979999999999997</v>
          </cell>
          <cell r="CC22">
            <v>53.820283702859996</v>
          </cell>
          <cell r="CD22">
            <v>19.197999999999993</v>
          </cell>
          <cell r="CE22">
            <v>34.622283702860003</v>
          </cell>
          <cell r="CF22">
            <v>180.34318003364942</v>
          </cell>
        </row>
        <row r="23">
          <cell r="L23">
            <v>1674.3179556702951</v>
          </cell>
          <cell r="M23">
            <v>8.8000000000000007</v>
          </cell>
          <cell r="N23">
            <v>1683.117955670295</v>
          </cell>
          <cell r="Q23">
            <v>163.61824812751036</v>
          </cell>
          <cell r="R23">
            <v>61.612279365768785</v>
          </cell>
          <cell r="S23">
            <v>90.096186472955367</v>
          </cell>
          <cell r="T23">
            <v>160.4210803613822</v>
          </cell>
          <cell r="U23">
            <v>297.39152626585241</v>
          </cell>
          <cell r="V23">
            <v>186.98624629550562</v>
          </cell>
          <cell r="W23">
            <v>231.99092437548458</v>
          </cell>
          <cell r="X23">
            <v>65.708967842202497</v>
          </cell>
          <cell r="Y23">
            <v>158.71604268705073</v>
          </cell>
          <cell r="Z23">
            <v>89.273360399922467</v>
          </cell>
          <cell r="AA23">
            <v>1685.5098574418048</v>
          </cell>
          <cell r="AB23">
            <v>1.4198339210365529</v>
          </cell>
          <cell r="AC23" t="e">
            <v>#VALUE!</v>
          </cell>
          <cell r="AD23">
            <v>1.4280111532525248</v>
          </cell>
          <cell r="AE23">
            <v>43.358681283538402</v>
          </cell>
          <cell r="AF23">
            <v>54.703301943100755</v>
          </cell>
          <cell r="AG23">
            <v>206.42999999999998</v>
          </cell>
          <cell r="AH23">
            <v>70.698789840206189</v>
          </cell>
          <cell r="AI23">
            <v>59.375908959537576</v>
          </cell>
          <cell r="AJ23">
            <v>96.220930635838158</v>
          </cell>
          <cell r="AK23">
            <v>335.83759517341042</v>
          </cell>
          <cell r="AL23">
            <v>85.101789017341048</v>
          </cell>
          <cell r="AM23">
            <v>224.30134537572255</v>
          </cell>
          <cell r="AN23">
            <v>94.061628612716802</v>
          </cell>
          <cell r="AO23">
            <v>129.78339337572254</v>
          </cell>
          <cell r="AP23">
            <v>83.805314235128307</v>
          </cell>
          <cell r="AQ23">
            <v>-12.008406786217934</v>
          </cell>
          <cell r="AR23">
            <v>-50.777339729859634</v>
          </cell>
          <cell r="AS23">
            <v>-12.611102625827407</v>
          </cell>
          <cell r="AT23">
            <v>27.177377234257804</v>
          </cell>
          <cell r="AU23">
            <v>59.458325550864039</v>
          </cell>
          <cell r="AV23">
            <v>-38.446068907558015</v>
          </cell>
          <cell r="AW23">
            <v>101.88445727816458</v>
          </cell>
          <cell r="AX23">
            <v>7.6895789997620341</v>
          </cell>
          <cell r="AY23">
            <v>169.85889067554956</v>
          </cell>
          <cell r="AZ23">
            <v>325.51155094568986</v>
          </cell>
          <cell r="BA23">
            <v>383.59923816006869</v>
          </cell>
          <cell r="BB23">
            <v>470.15252435386401</v>
          </cell>
          <cell r="BC23">
            <v>625.83178054056623</v>
          </cell>
          <cell r="BD23">
            <v>811.30850955592302</v>
          </cell>
          <cell r="BE23">
            <v>1104.3753511195941</v>
          </cell>
          <cell r="BF23">
            <v>1327.9476802744889</v>
          </cell>
          <cell r="BG23">
            <v>1393.6566481166917</v>
          </cell>
          <cell r="BH23">
            <v>98.061983226639157</v>
          </cell>
          <cell r="BI23">
            <v>304.49198322663915</v>
          </cell>
          <cell r="BJ23">
            <v>375.19077306684534</v>
          </cell>
          <cell r="BK23">
            <v>434.56668202638292</v>
          </cell>
          <cell r="BL23">
            <v>530.78761266222102</v>
          </cell>
          <cell r="BM23">
            <v>866.62520783563139</v>
          </cell>
          <cell r="BN23">
            <v>951.72699685297243</v>
          </cell>
          <cell r="BO23">
            <v>1176.0283422286952</v>
          </cell>
          <cell r="BP23">
            <v>1270.089970841412</v>
          </cell>
          <cell r="BQ23">
            <v>71.79690744891036</v>
          </cell>
          <cell r="BR23">
            <v>21.019567719050727</v>
          </cell>
          <cell r="BS23">
            <v>8.4084650932233131</v>
          </cell>
          <cell r="BT23">
            <v>35.585842327481132</v>
          </cell>
          <cell r="BU23">
            <v>95.044167878345149</v>
          </cell>
          <cell r="BV23">
            <v>53.876199611097185</v>
          </cell>
          <cell r="BW23">
            <v>152.64835426662171</v>
          </cell>
          <cell r="BX23">
            <v>151.91933804579378</v>
          </cell>
          <cell r="BY23">
            <v>123.5666772752795</v>
          </cell>
          <cell r="BZ23">
            <v>87.848982000000007</v>
          </cell>
          <cell r="CA23">
            <v>68.755261813999994</v>
          </cell>
          <cell r="CB23">
            <v>256.76741800000002</v>
          </cell>
          <cell r="CC23">
            <v>325.51155094568986</v>
          </cell>
          <cell r="CD23">
            <v>413.37166181400005</v>
          </cell>
          <cell r="CE23">
            <v>-87.860110868310187</v>
          </cell>
          <cell r="CF23">
            <v>-21.254507501252849</v>
          </cell>
        </row>
        <row r="24">
          <cell r="L24">
            <v>493.00005823502755</v>
          </cell>
          <cell r="M24">
            <v>8.8000000000000007</v>
          </cell>
          <cell r="N24">
            <v>501.80005823502756</v>
          </cell>
          <cell r="Q24">
            <v>20.389989183469996</v>
          </cell>
          <cell r="R24">
            <v>23.18330702766</v>
          </cell>
          <cell r="S24">
            <v>26.06416653558</v>
          </cell>
          <cell r="T24">
            <v>47.061405926010011</v>
          </cell>
          <cell r="U24">
            <v>30.953203019040004</v>
          </cell>
          <cell r="V24">
            <v>36.708243836569999</v>
          </cell>
          <cell r="W24">
            <v>24.578930537091001</v>
          </cell>
          <cell r="X24">
            <v>18.250467203880003</v>
          </cell>
          <cell r="Y24">
            <v>20.02734643026</v>
          </cell>
          <cell r="Z24">
            <v>54.986501595973827</v>
          </cell>
          <cell r="AA24">
            <v>364.86700234252476</v>
          </cell>
          <cell r="AB24">
            <v>0.45811090439493946</v>
          </cell>
          <cell r="AC24">
            <v>8.1772322159718545E-3</v>
          </cell>
          <cell r="AD24">
            <v>0.46628813661091134</v>
          </cell>
          <cell r="AE24">
            <v>27.7</v>
          </cell>
          <cell r="AF24">
            <v>36</v>
          </cell>
          <cell r="AG24">
            <v>32.700000000000003</v>
          </cell>
          <cell r="AH24">
            <v>24.7</v>
          </cell>
          <cell r="AI24">
            <v>31.9</v>
          </cell>
          <cell r="AJ24">
            <v>52.1</v>
          </cell>
          <cell r="AK24">
            <v>39</v>
          </cell>
          <cell r="AL24">
            <v>43.2</v>
          </cell>
          <cell r="AM24">
            <v>43.2</v>
          </cell>
          <cell r="AN24">
            <v>43.2</v>
          </cell>
          <cell r="AO24">
            <v>43.2</v>
          </cell>
          <cell r="AP24">
            <v>10.564640287859877</v>
          </cell>
          <cell r="AQ24">
            <v>-11.601199240870002</v>
          </cell>
          <cell r="AR24">
            <v>-12.310010816530006</v>
          </cell>
          <cell r="AS24">
            <v>-1.5166929723399996</v>
          </cell>
          <cell r="AT24">
            <v>-5.8358334644199985</v>
          </cell>
          <cell r="AU24">
            <v>-5.0385940739899908</v>
          </cell>
          <cell r="AV24">
            <v>-8.0467969809599964</v>
          </cell>
          <cell r="AW24">
            <v>-6.4917561634300043</v>
          </cell>
          <cell r="AX24">
            <v>-18.621069462909002</v>
          </cell>
          <cell r="AY24">
            <v>62.663441046989874</v>
          </cell>
          <cell r="AZ24">
            <v>83.053430230459867</v>
          </cell>
          <cell r="BA24">
            <v>106.23673725811986</v>
          </cell>
          <cell r="BB24">
            <v>132.30090379369986</v>
          </cell>
          <cell r="BC24">
            <v>179.36230971970986</v>
          </cell>
          <cell r="BD24">
            <v>210.31551273874987</v>
          </cell>
          <cell r="BE24">
            <v>247.02375657531988</v>
          </cell>
          <cell r="BF24">
            <v>271.60268711241088</v>
          </cell>
          <cell r="BG24">
            <v>289.8531543162909</v>
          </cell>
          <cell r="BH24">
            <v>63.7</v>
          </cell>
          <cell r="BI24">
            <v>96.4</v>
          </cell>
          <cell r="BJ24">
            <v>121.10000000000001</v>
          </cell>
          <cell r="BK24">
            <v>153</v>
          </cell>
          <cell r="BL24">
            <v>205.1</v>
          </cell>
          <cell r="BM24">
            <v>244.1</v>
          </cell>
          <cell r="BN24">
            <v>287.3</v>
          </cell>
          <cell r="BO24">
            <v>330.5</v>
          </cell>
          <cell r="BP24">
            <v>373.7</v>
          </cell>
          <cell r="BQ24">
            <v>-1.0365589530101289</v>
          </cell>
          <cell r="BR24">
            <v>-13.346569769540139</v>
          </cell>
          <cell r="BS24">
            <v>-14.863262741880149</v>
          </cell>
          <cell r="BT24">
            <v>-20.69909620630014</v>
          </cell>
          <cell r="BU24">
            <v>-25.737690280290138</v>
          </cell>
          <cell r="BV24">
            <v>-33.784487261250121</v>
          </cell>
          <cell r="BW24">
            <v>-40.276243424680132</v>
          </cell>
          <cell r="BX24">
            <v>-58.897312887589123</v>
          </cell>
          <cell r="BY24">
            <v>-83.846845683709091</v>
          </cell>
          <cell r="BZ24">
            <v>25.247000000000003</v>
          </cell>
          <cell r="CA24">
            <v>20.698</v>
          </cell>
          <cell r="CB24">
            <v>19.547000000000001</v>
          </cell>
          <cell r="CC24">
            <v>83.053430230459867</v>
          </cell>
          <cell r="CD24">
            <v>65.492000000000004</v>
          </cell>
          <cell r="CE24">
            <v>17.561430230459862</v>
          </cell>
          <cell r="CF24">
            <v>26.814618931258561</v>
          </cell>
        </row>
        <row r="25">
          <cell r="L25">
            <v>74.080139435267796</v>
          </cell>
          <cell r="N25">
            <v>74.080139435267796</v>
          </cell>
          <cell r="Q25">
            <v>20.419145816216478</v>
          </cell>
          <cell r="R25">
            <v>18.153312371182583</v>
          </cell>
          <cell r="S25">
            <v>17.05947118514537</v>
          </cell>
          <cell r="T25">
            <v>12.247566229500725</v>
          </cell>
          <cell r="U25">
            <v>25.380658931673061</v>
          </cell>
          <cell r="V25">
            <v>21.110588443768986</v>
          </cell>
          <cell r="W25">
            <v>19.332088271396032</v>
          </cell>
          <cell r="X25">
            <v>22.45435902849901</v>
          </cell>
          <cell r="Y25">
            <v>36.47583390597061</v>
          </cell>
          <cell r="Z25">
            <v>17.618997905190007</v>
          </cell>
          <cell r="AA25">
            <v>225.48435435511669</v>
          </cell>
          <cell r="AB25">
            <v>6.8837557131108951E-2</v>
          </cell>
          <cell r="AC25" t="str">
            <v xml:space="preserve"> </v>
          </cell>
          <cell r="AD25">
            <v>6.8837557131108951E-2</v>
          </cell>
          <cell r="AE25">
            <v>2</v>
          </cell>
          <cell r="AF25">
            <v>4.0999999999999996</v>
          </cell>
          <cell r="AG25">
            <v>5</v>
          </cell>
          <cell r="AH25">
            <v>22</v>
          </cell>
          <cell r="AI25">
            <v>10.4</v>
          </cell>
          <cell r="AJ25">
            <v>11.8</v>
          </cell>
          <cell r="AK25">
            <v>23.4</v>
          </cell>
          <cell r="AL25">
            <v>7.2</v>
          </cell>
          <cell r="AM25">
            <v>7.2</v>
          </cell>
          <cell r="AN25">
            <v>7.2</v>
          </cell>
          <cell r="AO25">
            <v>7.2</v>
          </cell>
          <cell r="AP25">
            <v>6.741418895517878</v>
          </cell>
          <cell r="AQ25">
            <v>2.3909133710559747</v>
          </cell>
          <cell r="AR25">
            <v>15.419145816216478</v>
          </cell>
          <cell r="AS25">
            <v>-3.846687628817417</v>
          </cell>
          <cell r="AT25">
            <v>6.6594711851453692</v>
          </cell>
          <cell r="AU25">
            <v>0.44756622950072433</v>
          </cell>
          <cell r="AV25">
            <v>1.9806589316730623</v>
          </cell>
          <cell r="AW25">
            <v>13.910588443768987</v>
          </cell>
          <cell r="AX25">
            <v>12.132088271396032</v>
          </cell>
          <cell r="AY25">
            <v>15.232332266573852</v>
          </cell>
          <cell r="AZ25">
            <v>35.651478082790334</v>
          </cell>
          <cell r="BA25">
            <v>53.804790453972913</v>
          </cell>
          <cell r="BB25">
            <v>70.864261639118283</v>
          </cell>
          <cell r="BC25">
            <v>83.111827868619002</v>
          </cell>
          <cell r="BD25">
            <v>108.49248680029206</v>
          </cell>
          <cell r="BE25">
            <v>129.60307524406105</v>
          </cell>
          <cell r="BF25">
            <v>148.93516351545708</v>
          </cell>
          <cell r="BG25">
            <v>171.38952254395608</v>
          </cell>
          <cell r="BH25">
            <v>6.1</v>
          </cell>
          <cell r="BI25">
            <v>11.1</v>
          </cell>
          <cell r="BJ25">
            <v>33.1</v>
          </cell>
          <cell r="BK25">
            <v>43.5</v>
          </cell>
          <cell r="BL25">
            <v>55.3</v>
          </cell>
          <cell r="BM25">
            <v>78.699999999999989</v>
          </cell>
          <cell r="BN25">
            <v>85.899999999999991</v>
          </cell>
          <cell r="BO25">
            <v>93.1</v>
          </cell>
          <cell r="BP25">
            <v>100.3</v>
          </cell>
          <cell r="BQ25">
            <v>9.1323322665738527</v>
          </cell>
          <cell r="BR25">
            <v>24.551478082790332</v>
          </cell>
          <cell r="BS25">
            <v>20.704790453972912</v>
          </cell>
          <cell r="BT25">
            <v>27.364261639118283</v>
          </cell>
          <cell r="BU25">
            <v>27.811827868619005</v>
          </cell>
          <cell r="BV25">
            <v>29.792486800292068</v>
          </cell>
          <cell r="BW25">
            <v>43.703075244061054</v>
          </cell>
          <cell r="BX25">
            <v>55.835163515457083</v>
          </cell>
          <cell r="BY25">
            <v>71.089522543956079</v>
          </cell>
          <cell r="BZ25">
            <v>23.351859999999999</v>
          </cell>
          <cell r="CA25">
            <v>20.5769068</v>
          </cell>
          <cell r="CB25">
            <v>29.963000000000001</v>
          </cell>
          <cell r="CC25">
            <v>35.651478082790334</v>
          </cell>
          <cell r="CD25">
            <v>73.891766799999999</v>
          </cell>
          <cell r="CE25">
            <v>-38.240288717209665</v>
          </cell>
          <cell r="CF25">
            <v>-51.751758515550428</v>
          </cell>
        </row>
        <row r="26">
          <cell r="L26">
            <v>10.8</v>
          </cell>
          <cell r="N26">
            <v>10.8</v>
          </cell>
          <cell r="Q26">
            <v>7.4463383106399998</v>
          </cell>
          <cell r="R26">
            <v>8.1457029190000002E-2</v>
          </cell>
          <cell r="S26">
            <v>0</v>
          </cell>
          <cell r="T26">
            <v>0</v>
          </cell>
          <cell r="U26">
            <v>9.3261672939999998E-2</v>
          </cell>
          <cell r="V26">
            <v>0.87509684561000001</v>
          </cell>
          <cell r="W26">
            <v>6.2785879759299998</v>
          </cell>
          <cell r="X26">
            <v>0</v>
          </cell>
          <cell r="Y26">
            <v>0</v>
          </cell>
          <cell r="Z26">
            <v>0</v>
          </cell>
          <cell r="AA26">
            <v>15.571623193810002</v>
          </cell>
          <cell r="AB26">
            <v>1.0035694083238185E-2</v>
          </cell>
          <cell r="AC26" t="str">
            <v xml:space="preserve"> </v>
          </cell>
          <cell r="AD26">
            <v>1.0035694083238185E-2</v>
          </cell>
          <cell r="AE26">
            <v>1.5389999999999999</v>
          </cell>
          <cell r="AF26">
            <v>2.1778</v>
          </cell>
          <cell r="AG26">
            <v>19.13</v>
          </cell>
          <cell r="AH26">
            <v>1.2230000000000001</v>
          </cell>
          <cell r="AI26">
            <v>3.2370000000000001</v>
          </cell>
          <cell r="AJ26">
            <v>2</v>
          </cell>
          <cell r="AK26">
            <v>3.1</v>
          </cell>
          <cell r="AL26">
            <v>3.5</v>
          </cell>
          <cell r="AM26">
            <v>3.5</v>
          </cell>
          <cell r="AN26">
            <v>3.5</v>
          </cell>
          <cell r="AO26">
            <v>3.5</v>
          </cell>
          <cell r="AP26">
            <v>-0.74211864049999998</v>
          </cell>
          <cell r="AQ26">
            <v>-2.1778</v>
          </cell>
          <cell r="AR26">
            <v>-11.683661689359999</v>
          </cell>
          <cell r="AS26">
            <v>-1.14154297081</v>
          </cell>
          <cell r="AT26">
            <v>-3.2370000000000001</v>
          </cell>
          <cell r="AU26">
            <v>-2</v>
          </cell>
          <cell r="AV26">
            <v>-3.0067383270599999</v>
          </cell>
          <cell r="AW26">
            <v>-2.6249031543900001</v>
          </cell>
          <cell r="AX26">
            <v>2.7785879759299998</v>
          </cell>
          <cell r="AY26">
            <v>0.79688135949999994</v>
          </cell>
          <cell r="AZ26">
            <v>8.2432196701400002</v>
          </cell>
          <cell r="BA26">
            <v>8.3246766993300003</v>
          </cell>
          <cell r="BB26">
            <v>8.3246766993300003</v>
          </cell>
          <cell r="BC26">
            <v>8.3246766993300003</v>
          </cell>
          <cell r="BD26">
            <v>8.417938372270001</v>
          </cell>
          <cell r="BE26">
            <v>9.2930352178800018</v>
          </cell>
          <cell r="BF26">
            <v>15.571623193810002</v>
          </cell>
          <cell r="BG26">
            <v>15.571623193810002</v>
          </cell>
          <cell r="BH26">
            <v>3.7168000000000001</v>
          </cell>
          <cell r="BI26">
            <v>22.846799999999998</v>
          </cell>
          <cell r="BJ26">
            <v>24.069799999999997</v>
          </cell>
          <cell r="BK26">
            <v>27.306799999999996</v>
          </cell>
          <cell r="BL26">
            <v>29.306799999999996</v>
          </cell>
          <cell r="BM26">
            <v>32.406799999999997</v>
          </cell>
          <cell r="BN26">
            <v>35.906799999999997</v>
          </cell>
          <cell r="BO26">
            <v>39.406799999999997</v>
          </cell>
          <cell r="BP26">
            <v>42.906799999999997</v>
          </cell>
          <cell r="BQ26">
            <v>-2.9199186405000002</v>
          </cell>
          <cell r="BR26">
            <v>-14.603580329859998</v>
          </cell>
          <cell r="BS26">
            <v>-15.745123300669997</v>
          </cell>
          <cell r="BT26">
            <v>-18.982123300669997</v>
          </cell>
          <cell r="BU26">
            <v>-20.982123300669997</v>
          </cell>
          <cell r="BV26">
            <v>-23.988861627729996</v>
          </cell>
          <cell r="BW26">
            <v>-26.613764782119993</v>
          </cell>
          <cell r="BX26">
            <v>-23.835176806189995</v>
          </cell>
          <cell r="BY26">
            <v>-27.335176806189995</v>
          </cell>
          <cell r="BZ26">
            <v>0.55522199999999999</v>
          </cell>
          <cell r="CA26">
            <v>0.17439501400000001</v>
          </cell>
          <cell r="CB26">
            <v>0.149418</v>
          </cell>
          <cell r="CC26">
            <v>8.2432196701400002</v>
          </cell>
          <cell r="CD26">
            <v>0.87903501400000006</v>
          </cell>
          <cell r="CE26">
            <v>7.36418465614</v>
          </cell>
          <cell r="CF26">
            <v>837.75782976262644</v>
          </cell>
        </row>
        <row r="27">
          <cell r="Q27">
            <v>7.9655878573700001</v>
          </cell>
          <cell r="R27">
            <v>3.5245921513900003</v>
          </cell>
          <cell r="S27">
            <v>3.5429002791599995</v>
          </cell>
          <cell r="T27">
            <v>4.7418241746799987</v>
          </cell>
          <cell r="U27">
            <v>2.7218993596900005</v>
          </cell>
          <cell r="V27">
            <v>3.1123026226399997</v>
          </cell>
          <cell r="W27">
            <v>8.4185952205899994</v>
          </cell>
          <cell r="X27">
            <v>0</v>
          </cell>
          <cell r="Y27">
            <v>0</v>
          </cell>
          <cell r="Z27">
            <v>0</v>
          </cell>
          <cell r="AA27">
            <v>43.863806238139993</v>
          </cell>
        </row>
        <row r="28">
          <cell r="L28">
            <v>186.15</v>
          </cell>
          <cell r="N28">
            <v>186.15</v>
          </cell>
          <cell r="Q28">
            <v>5.0113765807009782</v>
          </cell>
          <cell r="R28">
            <v>4.7818756766337636</v>
          </cell>
          <cell r="S28">
            <v>21.554095750260004</v>
          </cell>
          <cell r="T28">
            <v>5.9497288321294901</v>
          </cell>
          <cell r="U28">
            <v>3.9456540861499994</v>
          </cell>
          <cell r="V28">
            <v>21.941462904838779</v>
          </cell>
          <cell r="W28">
            <v>6.9551681920775339</v>
          </cell>
          <cell r="X28">
            <v>11.505704975772867</v>
          </cell>
          <cell r="Y28">
            <v>5.8337863561200001</v>
          </cell>
          <cell r="Z28">
            <v>7.3605258967185696</v>
          </cell>
          <cell r="AA28">
            <v>167.42776221485198</v>
          </cell>
          <cell r="AB28">
            <v>0.17297633829581371</v>
          </cell>
          <cell r="AC28" t="str">
            <v xml:space="preserve"> </v>
          </cell>
          <cell r="AD28">
            <v>0.17297633829581371</v>
          </cell>
          <cell r="AE28">
            <v>10.119681283538403</v>
          </cell>
          <cell r="AF28">
            <v>10.35904385061521</v>
          </cell>
          <cell r="AG28">
            <v>9.3999999999999986</v>
          </cell>
          <cell r="AH28">
            <v>7.7757898402061905</v>
          </cell>
          <cell r="AI28">
            <v>10.8</v>
          </cell>
          <cell r="AJ28">
            <v>24</v>
          </cell>
          <cell r="AK28">
            <v>5.2</v>
          </cell>
          <cell r="AL28">
            <v>29.5</v>
          </cell>
          <cell r="AM28">
            <v>29.5</v>
          </cell>
          <cell r="AN28">
            <v>29.5</v>
          </cell>
          <cell r="AO28">
            <v>29.5</v>
          </cell>
          <cell r="AP28">
            <v>53.538706444161605</v>
          </cell>
          <cell r="AQ28">
            <v>-1.4290486148652075</v>
          </cell>
          <cell r="AR28">
            <v>-4.3886234192990203</v>
          </cell>
          <cell r="AS28">
            <v>-2.9939141635724269</v>
          </cell>
          <cell r="AT28">
            <v>10.754095750260003</v>
          </cell>
          <cell r="AU28">
            <v>-18.050271167870509</v>
          </cell>
          <cell r="AV28">
            <v>-1.2543459138500008</v>
          </cell>
          <cell r="AW28">
            <v>-7.5585370951612205</v>
          </cell>
          <cell r="AX28">
            <v>-22.544831807922467</v>
          </cell>
          <cell r="AY28">
            <v>72.588382963450016</v>
          </cell>
          <cell r="AZ28">
            <v>77.599759544150999</v>
          </cell>
          <cell r="BA28">
            <v>82.381635220784759</v>
          </cell>
          <cell r="BB28">
            <v>103.93573097104476</v>
          </cell>
          <cell r="BC28">
            <v>109.88545980317426</v>
          </cell>
          <cell r="BD28">
            <v>113.83111388932426</v>
          </cell>
          <cell r="BE28">
            <v>135.77257679416303</v>
          </cell>
          <cell r="BF28">
            <v>142.72774498624057</v>
          </cell>
          <cell r="BG28">
            <v>154.23344996201342</v>
          </cell>
          <cell r="BH28">
            <v>20.478725134153613</v>
          </cell>
          <cell r="BI28">
            <v>29.878725134153612</v>
          </cell>
          <cell r="BJ28">
            <v>37.654514974359799</v>
          </cell>
          <cell r="BK28">
            <v>48.454514974359796</v>
          </cell>
          <cell r="BL28">
            <v>72.454514974359796</v>
          </cell>
          <cell r="BM28">
            <v>77.654514974359799</v>
          </cell>
          <cell r="BN28">
            <v>107.1545149743598</v>
          </cell>
          <cell r="BO28">
            <v>136.65451497435981</v>
          </cell>
          <cell r="BP28">
            <v>166.15451497435981</v>
          </cell>
          <cell r="BQ28">
            <v>52.109657829296403</v>
          </cell>
          <cell r="BR28">
            <v>47.721034409997387</v>
          </cell>
          <cell r="BS28">
            <v>44.72712024642496</v>
          </cell>
          <cell r="BT28">
            <v>55.481215996684966</v>
          </cell>
          <cell r="BU28">
            <v>37.430944828814461</v>
          </cell>
          <cell r="BV28">
            <v>36.176598914964458</v>
          </cell>
          <cell r="BW28">
            <v>28.618061819803231</v>
          </cell>
          <cell r="BX28">
            <v>6.073230011880753</v>
          </cell>
          <cell r="BY28">
            <v>-11.921065012346389</v>
          </cell>
          <cell r="BZ28">
            <v>32.994900000000001</v>
          </cell>
          <cell r="CA28">
            <v>16.900000000000002</v>
          </cell>
          <cell r="CB28">
            <v>8.8000000000000007</v>
          </cell>
          <cell r="CC28">
            <v>77.599759544150999</v>
          </cell>
          <cell r="CD28">
            <v>58.694900000000004</v>
          </cell>
          <cell r="CE28">
            <v>18.904859544150995</v>
          </cell>
          <cell r="CF28">
            <v>32.208691971791417</v>
          </cell>
        </row>
        <row r="29">
          <cell r="L29">
            <v>650.67629999999997</v>
          </cell>
          <cell r="M29">
            <v>0</v>
          </cell>
          <cell r="N29">
            <v>650.67629999999997</v>
          </cell>
          <cell r="Q29">
            <v>100</v>
          </cell>
          <cell r="R29">
            <v>0</v>
          </cell>
          <cell r="S29">
            <v>17.899999999999999</v>
          </cell>
          <cell r="T29">
            <v>88.812268683499994</v>
          </cell>
          <cell r="U29">
            <v>114.15</v>
          </cell>
          <cell r="V29">
            <v>98.247960756910004</v>
          </cell>
          <cell r="W29">
            <v>150.15</v>
          </cell>
          <cell r="X29">
            <v>0.5</v>
          </cell>
          <cell r="Y29">
            <v>58.708274347809997</v>
          </cell>
          <cell r="Z29">
            <v>0.14164135505006925</v>
          </cell>
          <cell r="AA29">
            <v>633.51014514327005</v>
          </cell>
          <cell r="AB29">
            <v>0.60462854574197344</v>
          </cell>
          <cell r="AC29" t="str">
            <v xml:space="preserve"> </v>
          </cell>
          <cell r="AD29">
            <v>0.60462854574197344</v>
          </cell>
          <cell r="AE29">
            <v>0</v>
          </cell>
          <cell r="AF29">
            <v>0</v>
          </cell>
          <cell r="AG29">
            <v>138.19999999999999</v>
          </cell>
          <cell r="AH29">
            <v>0</v>
          </cell>
          <cell r="AI29">
            <v>0</v>
          </cell>
          <cell r="AJ29">
            <v>0</v>
          </cell>
          <cell r="AK29">
            <v>139.078495</v>
          </cell>
          <cell r="AL29">
            <v>0</v>
          </cell>
          <cell r="AM29">
            <v>139.078</v>
          </cell>
          <cell r="AN29">
            <v>0</v>
          </cell>
          <cell r="AO29">
            <v>0</v>
          </cell>
          <cell r="AP29">
            <v>4.4000000000000004</v>
          </cell>
          <cell r="AQ29">
            <v>0.5</v>
          </cell>
          <cell r="AR29">
            <v>-38.199999999999989</v>
          </cell>
          <cell r="AS29">
            <v>0</v>
          </cell>
          <cell r="AT29">
            <v>17.899999999999999</v>
          </cell>
          <cell r="AU29">
            <v>88.812268683499994</v>
          </cell>
          <cell r="AV29">
            <v>-24.928494999999998</v>
          </cell>
          <cell r="AW29">
            <v>98.247960756910004</v>
          </cell>
          <cell r="AX29">
            <v>11.072000000000003</v>
          </cell>
          <cell r="AY29">
            <v>4.9000000000000004</v>
          </cell>
          <cell r="AZ29">
            <v>104.9</v>
          </cell>
          <cell r="BA29">
            <v>104.9</v>
          </cell>
          <cell r="BB29">
            <v>122.8</v>
          </cell>
          <cell r="BC29">
            <v>211.61226868349999</v>
          </cell>
          <cell r="BD29">
            <v>325.7622686835</v>
          </cell>
          <cell r="BE29">
            <v>424.01022944041</v>
          </cell>
          <cell r="BF29">
            <v>574.16022944041003</v>
          </cell>
          <cell r="BG29">
            <v>574.66022944041003</v>
          </cell>
          <cell r="BH29">
            <v>0</v>
          </cell>
          <cell r="BI29">
            <v>138.19999999999999</v>
          </cell>
          <cell r="BJ29">
            <v>138.19999999999999</v>
          </cell>
          <cell r="BK29">
            <v>138.19999999999999</v>
          </cell>
          <cell r="BL29">
            <v>138.19999999999999</v>
          </cell>
          <cell r="BM29">
            <v>277.27849500000002</v>
          </cell>
          <cell r="BN29">
            <v>277.27849500000002</v>
          </cell>
          <cell r="BO29">
            <v>416.356495</v>
          </cell>
          <cell r="BP29">
            <v>416.356495</v>
          </cell>
          <cell r="BQ29">
            <v>4.9000000000000004</v>
          </cell>
          <cell r="BR29">
            <v>-33.29999999999999</v>
          </cell>
          <cell r="BS29">
            <v>-33.29999999999999</v>
          </cell>
          <cell r="BT29">
            <v>-15.399999999999991</v>
          </cell>
          <cell r="BU29">
            <v>73.412268683500002</v>
          </cell>
          <cell r="BV29">
            <v>48.483773683500004</v>
          </cell>
          <cell r="BW29">
            <v>146.73173444041001</v>
          </cell>
          <cell r="BX29">
            <v>157.80373444041004</v>
          </cell>
          <cell r="BY29">
            <v>158.30373444041004</v>
          </cell>
          <cell r="BZ29">
            <v>0</v>
          </cell>
          <cell r="CA29">
            <v>8.5</v>
          </cell>
          <cell r="CB29">
            <v>189.3</v>
          </cell>
          <cell r="CC29">
            <v>104.9</v>
          </cell>
          <cell r="CD29">
            <v>197.8</v>
          </cell>
          <cell r="CE29">
            <v>-92.9</v>
          </cell>
          <cell r="CF29">
            <v>-46.96663296258847</v>
          </cell>
        </row>
        <row r="30">
          <cell r="G30" t="str">
            <v>Ecopetrol</v>
          </cell>
          <cell r="L30">
            <v>207</v>
          </cell>
          <cell r="N30">
            <v>207</v>
          </cell>
          <cell r="O30">
            <v>0</v>
          </cell>
          <cell r="P30">
            <v>0</v>
          </cell>
          <cell r="Q30">
            <v>0</v>
          </cell>
          <cell r="R30">
            <v>0</v>
          </cell>
          <cell r="S30">
            <v>0</v>
          </cell>
          <cell r="T30">
            <v>0</v>
          </cell>
          <cell r="U30">
            <v>103.5</v>
          </cell>
          <cell r="V30">
            <v>0</v>
          </cell>
          <cell r="W30">
            <v>0</v>
          </cell>
          <cell r="X30">
            <v>0</v>
          </cell>
          <cell r="Y30">
            <v>0</v>
          </cell>
          <cell r="Z30">
            <v>0</v>
          </cell>
          <cell r="AA30">
            <v>103.5</v>
          </cell>
          <cell r="AB30">
            <v>0.19235080326206519</v>
          </cell>
          <cell r="AC30" t="str">
            <v xml:space="preserve"> </v>
          </cell>
          <cell r="AD30">
            <v>0.19235080326206519</v>
          </cell>
          <cell r="AE30">
            <v>0</v>
          </cell>
          <cell r="AF30">
            <v>0</v>
          </cell>
          <cell r="AG30">
            <v>0</v>
          </cell>
          <cell r="AH30">
            <v>0</v>
          </cell>
          <cell r="AI30">
            <v>0</v>
          </cell>
          <cell r="AJ30">
            <v>0</v>
          </cell>
          <cell r="AK30">
            <v>139.078495</v>
          </cell>
          <cell r="AL30">
            <v>0</v>
          </cell>
          <cell r="AM30">
            <v>139.078</v>
          </cell>
          <cell r="AN30">
            <v>0</v>
          </cell>
          <cell r="AO30">
            <v>0</v>
          </cell>
          <cell r="AP30">
            <v>0</v>
          </cell>
          <cell r="AQ30">
            <v>0</v>
          </cell>
          <cell r="AR30">
            <v>0</v>
          </cell>
          <cell r="AS30">
            <v>0</v>
          </cell>
          <cell r="AT30">
            <v>0</v>
          </cell>
          <cell r="AU30">
            <v>0</v>
          </cell>
          <cell r="AV30">
            <v>-35.578495000000004</v>
          </cell>
          <cell r="AW30">
            <v>0</v>
          </cell>
          <cell r="AX30">
            <v>-139.078</v>
          </cell>
          <cell r="AY30">
            <v>0</v>
          </cell>
          <cell r="AZ30">
            <v>0</v>
          </cell>
          <cell r="BA30">
            <v>0</v>
          </cell>
          <cell r="BB30">
            <v>0</v>
          </cell>
          <cell r="BC30">
            <v>0</v>
          </cell>
          <cell r="BD30">
            <v>103.5</v>
          </cell>
          <cell r="BE30">
            <v>103.5</v>
          </cell>
          <cell r="BF30">
            <v>103.5</v>
          </cell>
          <cell r="BG30">
            <v>103.5</v>
          </cell>
          <cell r="BH30">
            <v>0</v>
          </cell>
          <cell r="BI30">
            <v>0</v>
          </cell>
          <cell r="BJ30">
            <v>0</v>
          </cell>
          <cell r="BK30">
            <v>0</v>
          </cell>
          <cell r="BL30">
            <v>0</v>
          </cell>
          <cell r="BM30">
            <v>139.078495</v>
          </cell>
          <cell r="BN30">
            <v>139.078495</v>
          </cell>
          <cell r="BO30">
            <v>278.15649500000001</v>
          </cell>
          <cell r="BP30">
            <v>278.15649500000001</v>
          </cell>
          <cell r="BQ30">
            <v>0</v>
          </cell>
          <cell r="BR30">
            <v>0</v>
          </cell>
          <cell r="BS30">
            <v>0</v>
          </cell>
          <cell r="BT30">
            <v>0</v>
          </cell>
          <cell r="BU30">
            <v>0</v>
          </cell>
          <cell r="BV30">
            <v>-35.578495000000004</v>
          </cell>
          <cell r="BW30">
            <v>-35.578495000000004</v>
          </cell>
          <cell r="BX30">
            <v>-174.65649500000001</v>
          </cell>
          <cell r="BY30">
            <v>-174.65649500000001</v>
          </cell>
          <cell r="CC30">
            <v>0</v>
          </cell>
          <cell r="CD30">
            <v>0</v>
          </cell>
          <cell r="CE30">
            <v>0</v>
          </cell>
          <cell r="CF30" t="str">
            <v xml:space="preserve">n.a. </v>
          </cell>
        </row>
        <row r="31">
          <cell r="G31" t="str">
            <v>Telecom</v>
          </cell>
          <cell r="L31">
            <v>40.799999999999997</v>
          </cell>
          <cell r="N31">
            <v>40.799999999999997</v>
          </cell>
          <cell r="O31">
            <v>0</v>
          </cell>
          <cell r="P31">
            <v>0</v>
          </cell>
          <cell r="Q31">
            <v>0</v>
          </cell>
          <cell r="R31">
            <v>0</v>
          </cell>
          <cell r="S31">
            <v>0</v>
          </cell>
          <cell r="T31">
            <v>0</v>
          </cell>
          <cell r="U31">
            <v>0</v>
          </cell>
          <cell r="V31">
            <v>0</v>
          </cell>
          <cell r="W31">
            <v>0</v>
          </cell>
          <cell r="X31">
            <v>0</v>
          </cell>
          <cell r="Y31">
            <v>0</v>
          </cell>
          <cell r="Z31">
            <v>0</v>
          </cell>
          <cell r="AA31">
            <v>0</v>
          </cell>
          <cell r="AB31">
            <v>3.7912622092233138E-2</v>
          </cell>
          <cell r="AC31" t="str">
            <v xml:space="preserve"> </v>
          </cell>
          <cell r="AD31">
            <v>3.7912622092233138E-2</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CC31">
            <v>0</v>
          </cell>
          <cell r="CD31">
            <v>0</v>
          </cell>
          <cell r="CE31">
            <v>0</v>
          </cell>
          <cell r="CF31" t="str">
            <v xml:space="preserve">n.a. </v>
          </cell>
        </row>
        <row r="32">
          <cell r="G32" t="str">
            <v>Banco de la República</v>
          </cell>
          <cell r="L32">
            <v>99.999999999999986</v>
          </cell>
          <cell r="N32">
            <v>99.999999999999986</v>
          </cell>
          <cell r="O32">
            <v>0</v>
          </cell>
          <cell r="P32">
            <v>0</v>
          </cell>
          <cell r="Q32">
            <v>100</v>
          </cell>
          <cell r="R32">
            <v>0</v>
          </cell>
          <cell r="S32">
            <v>0</v>
          </cell>
          <cell r="T32">
            <v>0</v>
          </cell>
          <cell r="U32">
            <v>0</v>
          </cell>
          <cell r="V32">
            <v>0</v>
          </cell>
          <cell r="W32">
            <v>0</v>
          </cell>
          <cell r="X32">
            <v>0</v>
          </cell>
          <cell r="Y32">
            <v>0</v>
          </cell>
          <cell r="Z32">
            <v>0</v>
          </cell>
          <cell r="AA32">
            <v>100</v>
          </cell>
          <cell r="AB32">
            <v>9.2923093363316514E-2</v>
          </cell>
          <cell r="AC32" t="str">
            <v xml:space="preserve"> </v>
          </cell>
          <cell r="AD32">
            <v>9.2923093363316514E-2</v>
          </cell>
          <cell r="AE32">
            <v>0</v>
          </cell>
          <cell r="AF32">
            <v>0</v>
          </cell>
          <cell r="AG32">
            <v>138.19999999999999</v>
          </cell>
          <cell r="AH32">
            <v>0</v>
          </cell>
          <cell r="AI32">
            <v>0</v>
          </cell>
          <cell r="AJ32">
            <v>0</v>
          </cell>
          <cell r="AK32">
            <v>0</v>
          </cell>
          <cell r="AL32">
            <v>0</v>
          </cell>
          <cell r="AM32">
            <v>0</v>
          </cell>
          <cell r="AN32">
            <v>0</v>
          </cell>
          <cell r="AO32">
            <v>0</v>
          </cell>
          <cell r="AP32">
            <v>0</v>
          </cell>
          <cell r="AQ32">
            <v>0</v>
          </cell>
          <cell r="AR32">
            <v>-38.199999999999989</v>
          </cell>
          <cell r="AS32">
            <v>0</v>
          </cell>
          <cell r="AT32">
            <v>0</v>
          </cell>
          <cell r="AU32">
            <v>0</v>
          </cell>
          <cell r="AV32">
            <v>0</v>
          </cell>
          <cell r="AW32">
            <v>0</v>
          </cell>
          <cell r="AX32">
            <v>0</v>
          </cell>
          <cell r="AY32">
            <v>0</v>
          </cell>
          <cell r="AZ32">
            <v>100</v>
          </cell>
          <cell r="BA32">
            <v>100</v>
          </cell>
          <cell r="BB32">
            <v>100</v>
          </cell>
          <cell r="BC32">
            <v>100</v>
          </cell>
          <cell r="BD32">
            <v>100</v>
          </cell>
          <cell r="BE32">
            <v>100</v>
          </cell>
          <cell r="BF32">
            <v>100</v>
          </cell>
          <cell r="BG32">
            <v>100</v>
          </cell>
          <cell r="BH32">
            <v>0</v>
          </cell>
          <cell r="BI32">
            <v>138.19999999999999</v>
          </cell>
          <cell r="BJ32">
            <v>138.19999999999999</v>
          </cell>
          <cell r="BK32">
            <v>138.19999999999999</v>
          </cell>
          <cell r="BL32">
            <v>138.19999999999999</v>
          </cell>
          <cell r="BM32">
            <v>138.19999999999999</v>
          </cell>
          <cell r="BN32">
            <v>138.19999999999999</v>
          </cell>
          <cell r="BO32">
            <v>138.19999999999999</v>
          </cell>
          <cell r="BP32">
            <v>138.19999999999999</v>
          </cell>
          <cell r="BQ32">
            <v>0</v>
          </cell>
          <cell r="BR32">
            <v>-38.199999999999989</v>
          </cell>
          <cell r="BS32">
            <v>-38.199999999999989</v>
          </cell>
          <cell r="BT32">
            <v>-38.199999999999989</v>
          </cell>
          <cell r="BU32">
            <v>-38.199999999999989</v>
          </cell>
          <cell r="BV32">
            <v>-38.199999999999989</v>
          </cell>
          <cell r="BW32">
            <v>-38.199999999999989</v>
          </cell>
          <cell r="BX32">
            <v>-38.199999999999989</v>
          </cell>
          <cell r="BY32">
            <v>-38.199999999999989</v>
          </cell>
          <cell r="CB32">
            <v>189.3</v>
          </cell>
          <cell r="CC32">
            <v>100</v>
          </cell>
          <cell r="CD32">
            <v>189.3</v>
          </cell>
          <cell r="CE32">
            <v>-89.300000000000011</v>
          </cell>
          <cell r="CF32">
            <v>-47.173798203909143</v>
          </cell>
        </row>
        <row r="33">
          <cell r="G33" t="str">
            <v>Isagen</v>
          </cell>
          <cell r="L33">
            <v>175.30330000000001</v>
          </cell>
          <cell r="N33">
            <v>175.30330000000001</v>
          </cell>
          <cell r="O33">
            <v>0</v>
          </cell>
          <cell r="P33">
            <v>0</v>
          </cell>
          <cell r="Q33">
            <v>0</v>
          </cell>
          <cell r="R33">
            <v>0</v>
          </cell>
          <cell r="S33">
            <v>0</v>
          </cell>
          <cell r="T33">
            <v>0</v>
          </cell>
          <cell r="U33">
            <v>0</v>
          </cell>
          <cell r="V33">
            <v>0</v>
          </cell>
          <cell r="W33">
            <v>0</v>
          </cell>
          <cell r="X33">
            <v>0</v>
          </cell>
          <cell r="Y33">
            <v>0</v>
          </cell>
          <cell r="Z33">
            <v>0</v>
          </cell>
          <cell r="AA33">
            <v>0</v>
          </cell>
          <cell r="AB33">
            <v>0.16289724912797485</v>
          </cell>
          <cell r="AC33" t="str">
            <v xml:space="preserve"> </v>
          </cell>
          <cell r="AD33">
            <v>0.16289724912797485</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CC33">
            <v>0</v>
          </cell>
          <cell r="CD33">
            <v>0</v>
          </cell>
          <cell r="CE33">
            <v>0</v>
          </cell>
          <cell r="CF33" t="str">
            <v xml:space="preserve">n.a. </v>
          </cell>
        </row>
        <row r="34">
          <cell r="G34" t="str">
            <v xml:space="preserve">Resto  </v>
          </cell>
          <cell r="L34">
            <v>127.57299999999999</v>
          </cell>
          <cell r="N34">
            <v>127.57299999999999</v>
          </cell>
          <cell r="O34">
            <v>4.4000000000000004</v>
          </cell>
          <cell r="P34">
            <v>0.5</v>
          </cell>
          <cell r="Q34">
            <v>0</v>
          </cell>
          <cell r="R34">
            <v>0</v>
          </cell>
          <cell r="S34">
            <v>17.899999999999999</v>
          </cell>
          <cell r="T34">
            <v>88.812268683499994</v>
          </cell>
          <cell r="U34">
            <v>10.650000000000006</v>
          </cell>
          <cell r="V34">
            <v>98.247960756910004</v>
          </cell>
          <cell r="W34">
            <v>150.15</v>
          </cell>
          <cell r="X34">
            <v>0.5</v>
          </cell>
          <cell r="Y34">
            <v>58.708274347809997</v>
          </cell>
          <cell r="Z34">
            <v>0.14164135505006925</v>
          </cell>
          <cell r="AA34">
            <v>430.01014514327011</v>
          </cell>
          <cell r="AB34">
            <v>0.11854477789638378</v>
          </cell>
          <cell r="AC34" t="str">
            <v xml:space="preserve"> </v>
          </cell>
          <cell r="AD34">
            <v>0.11854477789638378</v>
          </cell>
          <cell r="AE34">
            <v>0</v>
          </cell>
          <cell r="AF34">
            <v>0</v>
          </cell>
          <cell r="AG34">
            <v>0</v>
          </cell>
          <cell r="AH34">
            <v>0</v>
          </cell>
          <cell r="AI34">
            <v>0</v>
          </cell>
          <cell r="AJ34">
            <v>0</v>
          </cell>
          <cell r="AK34">
            <v>0</v>
          </cell>
          <cell r="AL34">
            <v>0</v>
          </cell>
          <cell r="AM34">
            <v>0</v>
          </cell>
          <cell r="AN34">
            <v>0</v>
          </cell>
          <cell r="AO34">
            <v>0</v>
          </cell>
          <cell r="AP34">
            <v>4.4000000000000004</v>
          </cell>
          <cell r="AQ34">
            <v>0.5</v>
          </cell>
          <cell r="AR34">
            <v>0</v>
          </cell>
          <cell r="AS34">
            <v>0</v>
          </cell>
          <cell r="AT34">
            <v>17.899999999999999</v>
          </cell>
          <cell r="AU34">
            <v>88.812268683499994</v>
          </cell>
          <cell r="AV34">
            <v>10.650000000000006</v>
          </cell>
          <cell r="AW34">
            <v>98.247960756910004</v>
          </cell>
          <cell r="AX34">
            <v>150.15</v>
          </cell>
          <cell r="AY34">
            <v>4.9000000000000004</v>
          </cell>
          <cell r="AZ34">
            <v>4.9000000000000004</v>
          </cell>
          <cell r="BA34">
            <v>4.9000000000000004</v>
          </cell>
          <cell r="BB34">
            <v>22.799999999999997</v>
          </cell>
          <cell r="BC34">
            <v>111.61226868349999</v>
          </cell>
          <cell r="BD34">
            <v>122.2622686835</v>
          </cell>
          <cell r="BE34">
            <v>220.51022944041</v>
          </cell>
          <cell r="BF34">
            <v>370.66022944041003</v>
          </cell>
          <cell r="BG34">
            <v>371.16022944041003</v>
          </cell>
          <cell r="BH34">
            <v>0</v>
          </cell>
          <cell r="BI34">
            <v>0</v>
          </cell>
          <cell r="BJ34">
            <v>0</v>
          </cell>
          <cell r="BK34">
            <v>0</v>
          </cell>
          <cell r="BL34">
            <v>0</v>
          </cell>
          <cell r="BM34">
            <v>0</v>
          </cell>
          <cell r="BN34">
            <v>0</v>
          </cell>
          <cell r="BO34">
            <v>0</v>
          </cell>
          <cell r="BP34">
            <v>0</v>
          </cell>
          <cell r="BQ34">
            <v>4.9000000000000004</v>
          </cell>
          <cell r="BR34">
            <v>4.9000000000000004</v>
          </cell>
          <cell r="BS34">
            <v>4.9000000000000004</v>
          </cell>
          <cell r="BT34">
            <v>22.799999999999997</v>
          </cell>
          <cell r="BU34">
            <v>111.61226868349999</v>
          </cell>
          <cell r="BV34">
            <v>122.2622686835</v>
          </cell>
          <cell r="BW34">
            <v>220.51022944041</v>
          </cell>
          <cell r="BX34">
            <v>370.66022944041003</v>
          </cell>
          <cell r="BY34">
            <v>371.16022944041003</v>
          </cell>
          <cell r="CA34">
            <v>8.5</v>
          </cell>
          <cell r="CC34">
            <v>4.9000000000000004</v>
          </cell>
          <cell r="CD34">
            <v>8.5</v>
          </cell>
          <cell r="CE34">
            <v>-3.5999999999999996</v>
          </cell>
          <cell r="CF34">
            <v>-42.35294117647058</v>
          </cell>
        </row>
        <row r="35">
          <cell r="Q35">
            <v>0</v>
          </cell>
          <cell r="R35">
            <v>0</v>
          </cell>
          <cell r="S35">
            <v>0</v>
          </cell>
          <cell r="T35">
            <v>0</v>
          </cell>
          <cell r="U35">
            <v>109.19289789080555</v>
          </cell>
          <cell r="V35">
            <v>0</v>
          </cell>
          <cell r="W35">
            <v>0</v>
          </cell>
          <cell r="X35">
            <v>0</v>
          </cell>
          <cell r="Y35">
            <v>31.230465983199998</v>
          </cell>
          <cell r="Z35">
            <v>7.9070483567900007</v>
          </cell>
          <cell r="AA35">
            <v>148.33041223079556</v>
          </cell>
          <cell r="AE35">
            <v>0</v>
          </cell>
          <cell r="AF35">
            <v>0</v>
          </cell>
          <cell r="AG35">
            <v>0</v>
          </cell>
          <cell r="AH35">
            <v>0</v>
          </cell>
          <cell r="AI35">
            <v>0</v>
          </cell>
          <cell r="AJ35">
            <v>0</v>
          </cell>
          <cell r="AK35">
            <v>111.04121000000001</v>
          </cell>
          <cell r="AL35">
            <v>0</v>
          </cell>
          <cell r="AM35">
            <v>0</v>
          </cell>
          <cell r="AN35">
            <v>0</v>
          </cell>
          <cell r="AO35">
            <v>35.310048000000002</v>
          </cell>
          <cell r="AV35">
            <v>-1.8483121091944525</v>
          </cell>
          <cell r="AW35">
            <v>0</v>
          </cell>
          <cell r="AX35">
            <v>0</v>
          </cell>
          <cell r="AY35">
            <v>0</v>
          </cell>
          <cell r="AZ35">
            <v>0</v>
          </cell>
          <cell r="BA35">
            <v>0</v>
          </cell>
          <cell r="BB35">
            <v>0</v>
          </cell>
          <cell r="BC35">
            <v>0</v>
          </cell>
          <cell r="BD35">
            <v>109.19289789080555</v>
          </cell>
          <cell r="BE35">
            <v>109.19289789080555</v>
          </cell>
          <cell r="BF35">
            <v>109.19289789080555</v>
          </cell>
          <cell r="BG35">
            <v>109.19289789080555</v>
          </cell>
          <cell r="BH35">
            <v>0</v>
          </cell>
          <cell r="BI35">
            <v>0</v>
          </cell>
          <cell r="BJ35">
            <v>0</v>
          </cell>
          <cell r="BK35">
            <v>0</v>
          </cell>
          <cell r="BL35">
            <v>0</v>
          </cell>
          <cell r="BM35">
            <v>111.04121000000001</v>
          </cell>
          <cell r="BN35">
            <v>111.04121000000001</v>
          </cell>
          <cell r="BO35">
            <v>111.04121000000001</v>
          </cell>
          <cell r="BP35">
            <v>111.04121000000001</v>
          </cell>
          <cell r="BQ35">
            <v>0</v>
          </cell>
          <cell r="BR35">
            <v>0</v>
          </cell>
          <cell r="BS35">
            <v>0</v>
          </cell>
          <cell r="BT35">
            <v>0</v>
          </cell>
          <cell r="BU35">
            <v>0</v>
          </cell>
          <cell r="BV35">
            <v>-1.8483121091944525</v>
          </cell>
          <cell r="BW35">
            <v>-1.8483121091944525</v>
          </cell>
          <cell r="BX35">
            <v>-1.8483121091944525</v>
          </cell>
          <cell r="BY35">
            <v>-1.8483121091944525</v>
          </cell>
        </row>
        <row r="36">
          <cell r="AA36">
            <v>0</v>
          </cell>
        </row>
        <row r="37">
          <cell r="L37">
            <v>113.2602</v>
          </cell>
          <cell r="M37">
            <v>0</v>
          </cell>
          <cell r="N37">
            <v>113.2602</v>
          </cell>
          <cell r="Q37">
            <v>2.3858103791129004</v>
          </cell>
          <cell r="R37">
            <v>11.887735109712438</v>
          </cell>
          <cell r="S37">
            <v>3.9755527228100003</v>
          </cell>
          <cell r="T37">
            <v>1.608286515561961</v>
          </cell>
          <cell r="U37">
            <v>10.953951305553801</v>
          </cell>
          <cell r="V37">
            <v>4.9905908851678502</v>
          </cell>
          <cell r="W37">
            <v>16.277554178399999</v>
          </cell>
          <cell r="X37">
            <v>12.998436634050623</v>
          </cell>
          <cell r="Y37">
            <v>6.4403356636901039</v>
          </cell>
          <cell r="Z37">
            <v>1.2586452902</v>
          </cell>
          <cell r="AA37">
            <v>86.454751723295459</v>
          </cell>
          <cell r="AB37">
            <v>0.10524488138947902</v>
          </cell>
          <cell r="AC37" t="str">
            <v xml:space="preserve"> </v>
          </cell>
          <cell r="AD37">
            <v>0.10524488138947902</v>
          </cell>
          <cell r="AE37">
            <v>2</v>
          </cell>
          <cell r="AF37">
            <v>2.0664580924855489</v>
          </cell>
          <cell r="AG37">
            <v>2</v>
          </cell>
          <cell r="AH37">
            <v>15</v>
          </cell>
          <cell r="AI37">
            <v>3.03890895953757</v>
          </cell>
          <cell r="AJ37">
            <v>6.320930635838149</v>
          </cell>
          <cell r="AK37">
            <v>15.0178901734104</v>
          </cell>
          <cell r="AL37">
            <v>1.7017890173410399</v>
          </cell>
          <cell r="AM37">
            <v>1.8233453757225431</v>
          </cell>
          <cell r="AN37">
            <v>10.6616286127168</v>
          </cell>
          <cell r="AO37">
            <v>11.073345375722543</v>
          </cell>
          <cell r="AP37">
            <v>9.3026672480889339</v>
          </cell>
          <cell r="AQ37">
            <v>0.30872769846130099</v>
          </cell>
          <cell r="AR37">
            <v>0.38581037911290039</v>
          </cell>
          <cell r="AS37">
            <v>-3.1122648902875625</v>
          </cell>
          <cell r="AT37">
            <v>0.93664376327243026</v>
          </cell>
          <cell r="AU37">
            <v>-4.7126441202761882</v>
          </cell>
          <cell r="AV37">
            <v>-4.0639388678565993</v>
          </cell>
          <cell r="AW37">
            <v>3.2888018678268103</v>
          </cell>
          <cell r="AX37">
            <v>14.454208802677456</v>
          </cell>
          <cell r="AY37">
            <v>13.677853039035783</v>
          </cell>
          <cell r="AZ37">
            <v>16.063663418148685</v>
          </cell>
          <cell r="BA37">
            <v>27.951398527861123</v>
          </cell>
          <cell r="BB37">
            <v>31.926951250671124</v>
          </cell>
          <cell r="BC37">
            <v>33.535237766233088</v>
          </cell>
          <cell r="BD37">
            <v>44.489189071786889</v>
          </cell>
          <cell r="BE37">
            <v>49.479779956954737</v>
          </cell>
          <cell r="BF37">
            <v>65.757334135354739</v>
          </cell>
          <cell r="BG37">
            <v>78.755770769405359</v>
          </cell>
          <cell r="BH37">
            <v>4.0664580924855489</v>
          </cell>
          <cell r="BI37">
            <v>6.0664580924855489</v>
          </cell>
          <cell r="BJ37">
            <v>21.066458092485547</v>
          </cell>
          <cell r="BK37">
            <v>24.105367052023116</v>
          </cell>
          <cell r="BL37">
            <v>30.426297687861265</v>
          </cell>
          <cell r="BM37">
            <v>45.444187861271665</v>
          </cell>
          <cell r="BN37">
            <v>47.145976878612707</v>
          </cell>
          <cell r="BO37">
            <v>48.969322254335253</v>
          </cell>
          <cell r="BP37">
            <v>59.63095086705205</v>
          </cell>
          <cell r="BQ37">
            <v>9.6113949465502344</v>
          </cell>
          <cell r="BR37">
            <v>9.9972053256631366</v>
          </cell>
          <cell r="BS37">
            <v>6.8849404353755759</v>
          </cell>
          <cell r="BT37">
            <v>7.8215841986480079</v>
          </cell>
          <cell r="BU37">
            <v>3.1089400783718233</v>
          </cell>
          <cell r="BV37">
            <v>-0.95499878948477601</v>
          </cell>
          <cell r="BW37">
            <v>2.3338030783420294</v>
          </cell>
          <cell r="BX37">
            <v>16.788011881019486</v>
          </cell>
          <cell r="BY37">
            <v>19.124819902353309</v>
          </cell>
          <cell r="BZ37">
            <v>5.7</v>
          </cell>
          <cell r="CA37">
            <v>1.9059599999999999</v>
          </cell>
          <cell r="CB37">
            <v>9.0079999999999991</v>
          </cell>
          <cell r="CC37">
            <v>16.063663418148685</v>
          </cell>
          <cell r="CD37">
            <v>16.613959999999999</v>
          </cell>
          <cell r="CE37">
            <v>-0.55029658185131325</v>
          </cell>
          <cell r="CF37">
            <v>-3.312254163675088</v>
          </cell>
        </row>
        <row r="38">
          <cell r="AX38">
            <v>0</v>
          </cell>
        </row>
        <row r="39">
          <cell r="L39">
            <v>16373.281155494238</v>
          </cell>
          <cell r="M39">
            <v>135.69999999999999</v>
          </cell>
          <cell r="N39">
            <v>16508.981155494239</v>
          </cell>
          <cell r="Q39">
            <v>1562.7831531930278</v>
          </cell>
          <cell r="R39">
            <v>1335.5517192517016</v>
          </cell>
          <cell r="S39">
            <v>1459.047491855642</v>
          </cell>
          <cell r="T39">
            <v>1159.3107929749726</v>
          </cell>
          <cell r="U39">
            <v>1597.5626542380755</v>
          </cell>
          <cell r="V39">
            <v>1158.6352938180446</v>
          </cell>
          <cell r="W39">
            <v>1776.2541291407799</v>
          </cell>
          <cell r="X39">
            <v>1148.16500459793</v>
          </cell>
          <cell r="Y39">
            <v>1326.2427183671002</v>
          </cell>
          <cell r="Z39">
            <v>1444.4205285488624</v>
          </cell>
          <cell r="AA39">
            <v>16173.372973017391</v>
          </cell>
          <cell r="AB39">
            <v>15.214559334758221</v>
          </cell>
          <cell r="AC39">
            <v>0.12609663769402049</v>
          </cell>
          <cell r="AD39">
            <v>15.340655972452241</v>
          </cell>
          <cell r="AE39">
            <v>1068.756363721712</v>
          </cell>
          <cell r="AF39">
            <v>1031.5777194433952</v>
          </cell>
          <cell r="AG39">
            <v>1690.6351448769883</v>
          </cell>
          <cell r="AH39">
            <v>1358.7798698023994</v>
          </cell>
          <cell r="AI39">
            <v>1374.4917745222101</v>
          </cell>
          <cell r="AJ39">
            <v>1179.3930006395633</v>
          </cell>
          <cell r="AK39">
            <v>1534.3171599107404</v>
          </cell>
          <cell r="AL39">
            <v>1264.4377098859882</v>
          </cell>
          <cell r="AM39">
            <v>1722.9915233872923</v>
          </cell>
          <cell r="AN39">
            <v>1132.3894454266033</v>
          </cell>
          <cell r="AO39">
            <v>1381.363855251499</v>
          </cell>
          <cell r="AP39">
            <v>71.364277281834575</v>
          </cell>
          <cell r="AQ39">
            <v>33.701126584312306</v>
          </cell>
          <cell r="AR39">
            <v>-127.85199168396048</v>
          </cell>
          <cell r="AS39">
            <v>-23.228150550697819</v>
          </cell>
          <cell r="AT39">
            <v>84.555717333431858</v>
          </cell>
          <cell r="AU39">
            <v>-20.082207664590669</v>
          </cell>
          <cell r="AV39">
            <v>63.245494327335109</v>
          </cell>
          <cell r="AW39">
            <v>-105.80241606794357</v>
          </cell>
          <cell r="AX39">
            <v>53.262605753487605</v>
          </cell>
          <cell r="AY39">
            <v>2205.399487031254</v>
          </cell>
          <cell r="AZ39">
            <v>3768.1826402242814</v>
          </cell>
          <cell r="BA39">
            <v>5103.7343594759841</v>
          </cell>
          <cell r="BB39">
            <v>6562.7818513316261</v>
          </cell>
          <cell r="BC39">
            <v>7722.0926443065982</v>
          </cell>
          <cell r="BD39">
            <v>9319.6552985446742</v>
          </cell>
          <cell r="BE39">
            <v>10478.29059236272</v>
          </cell>
          <cell r="BF39">
            <v>12254.544721503498</v>
          </cell>
          <cell r="BG39">
            <v>13402.709726101428</v>
          </cell>
          <cell r="BH39">
            <v>2100.3340831651071</v>
          </cell>
          <cell r="BI39">
            <v>3790.969228042095</v>
          </cell>
          <cell r="BJ39">
            <v>5149.7490978444939</v>
          </cell>
          <cell r="BK39">
            <v>6524.240872366704</v>
          </cell>
          <cell r="BL39">
            <v>7703.633873006268</v>
          </cell>
          <cell r="BM39">
            <v>9237.951032917008</v>
          </cell>
          <cell r="BN39">
            <v>10502.388742802996</v>
          </cell>
          <cell r="BO39">
            <v>12225.380266190288</v>
          </cell>
          <cell r="BP39">
            <v>13357.769711616891</v>
          </cell>
          <cell r="BQ39">
            <v>105.06540386614701</v>
          </cell>
          <cell r="BR39">
            <v>-22.786587817813107</v>
          </cell>
          <cell r="BS39">
            <v>-46.014738368510578</v>
          </cell>
          <cell r="BT39">
            <v>38.540978964921635</v>
          </cell>
          <cell r="BU39">
            <v>18.458771300331165</v>
          </cell>
          <cell r="BV39">
            <v>81.704265627666445</v>
          </cell>
          <cell r="BW39">
            <v>-24.098150440275276</v>
          </cell>
          <cell r="BX39">
            <v>29.164455313210055</v>
          </cell>
          <cell r="BY39">
            <v>44.940014484536732</v>
          </cell>
          <cell r="BZ39">
            <v>842.57889693999994</v>
          </cell>
          <cell r="CA39">
            <v>927.68931685999996</v>
          </cell>
          <cell r="CB39">
            <v>1208.6286885</v>
          </cell>
          <cell r="CC39">
            <v>3768.1826402242814</v>
          </cell>
          <cell r="CD39">
            <v>2978.8969023</v>
          </cell>
          <cell r="CE39">
            <v>789.28573792428142</v>
          </cell>
          <cell r="CF39">
            <v>26.495906498639666</v>
          </cell>
        </row>
        <row r="40">
          <cell r="L40">
            <v>13835.694171749044</v>
          </cell>
          <cell r="M40">
            <v>135.69999999999999</v>
          </cell>
          <cell r="N40">
            <v>13971.394171749045</v>
          </cell>
          <cell r="Q40">
            <v>1268.7220575171</v>
          </cell>
          <cell r="R40">
            <v>1092.9445943212645</v>
          </cell>
          <cell r="S40">
            <v>1295.417872444752</v>
          </cell>
          <cell r="T40">
            <v>1014.5812168482155</v>
          </cell>
          <cell r="U40">
            <v>1354.7337588262978</v>
          </cell>
          <cell r="V40">
            <v>960.02224971059331</v>
          </cell>
          <cell r="W40">
            <v>1265.1986597871232</v>
          </cell>
          <cell r="X40">
            <v>936.90342965859668</v>
          </cell>
          <cell r="Y40">
            <v>1228.3875718281001</v>
          </cell>
          <cell r="Z40">
            <v>1156.9326777232959</v>
          </cell>
          <cell r="AA40">
            <v>13489.21330987201</v>
          </cell>
          <cell r="AB40">
            <v>12.856555012677306</v>
          </cell>
          <cell r="AC40">
            <v>0.12609663769402049</v>
          </cell>
          <cell r="AD40">
            <v>12.982651650371327</v>
          </cell>
          <cell r="AE40">
            <v>929.45947908848927</v>
          </cell>
          <cell r="AF40">
            <v>892.92130767706817</v>
          </cell>
          <cell r="AG40">
            <v>1360.775263643369</v>
          </cell>
          <cell r="AH40">
            <v>1117.5272050139802</v>
          </cell>
          <cell r="AI40">
            <v>1194.5268260458204</v>
          </cell>
          <cell r="AJ40">
            <v>1015.6999489663854</v>
          </cell>
          <cell r="AK40">
            <v>1339.5282498029148</v>
          </cell>
          <cell r="AL40">
            <v>986.0998427674059</v>
          </cell>
          <cell r="AM40">
            <v>1284.7680256926667</v>
          </cell>
          <cell r="AN40">
            <v>1018.8048114522427</v>
          </cell>
          <cell r="AO40">
            <v>1305.8493420435129</v>
          </cell>
          <cell r="AP40">
            <v>72.717097568724057</v>
          </cell>
          <cell r="AQ40">
            <v>20.271336872389384</v>
          </cell>
          <cell r="AR40">
            <v>-92.05320612626906</v>
          </cell>
          <cell r="AS40">
            <v>-24.582610692715662</v>
          </cell>
          <cell r="AT40">
            <v>100.89104639893162</v>
          </cell>
          <cell r="AU40">
            <v>-1.1187321181698735</v>
          </cell>
          <cell r="AV40">
            <v>15.205509023383001</v>
          </cell>
          <cell r="AW40">
            <v>-26.077593056812589</v>
          </cell>
          <cell r="AX40">
            <v>-19.569365905543464</v>
          </cell>
          <cell r="AY40">
            <v>1915.3692212066708</v>
          </cell>
          <cell r="AZ40">
            <v>3184.0912787237703</v>
          </cell>
          <cell r="BA40">
            <v>4277.0358730450353</v>
          </cell>
          <cell r="BB40">
            <v>5572.4537454897873</v>
          </cell>
          <cell r="BC40">
            <v>6587.0349623380025</v>
          </cell>
          <cell r="BD40">
            <v>7941.7687211643015</v>
          </cell>
          <cell r="BE40">
            <v>8901.7909708748957</v>
          </cell>
          <cell r="BF40">
            <v>10166.989630662018</v>
          </cell>
          <cell r="BG40">
            <v>11103.893060320614</v>
          </cell>
          <cell r="BH40">
            <v>1822.3807867655573</v>
          </cell>
          <cell r="BI40">
            <v>3183.1560504089261</v>
          </cell>
          <cell r="BJ40">
            <v>4300.6832554229059</v>
          </cell>
          <cell r="BK40">
            <v>5495.2100814687265</v>
          </cell>
          <cell r="BL40">
            <v>6510.9100304351123</v>
          </cell>
          <cell r="BM40">
            <v>7850.4382802380269</v>
          </cell>
          <cell r="BN40">
            <v>8836.5381230054336</v>
          </cell>
          <cell r="BO40">
            <v>10121.306148698101</v>
          </cell>
          <cell r="BP40">
            <v>11140.110960150343</v>
          </cell>
          <cell r="BQ40">
            <v>92.988434441113299</v>
          </cell>
          <cell r="BR40">
            <v>0.93522831484444424</v>
          </cell>
          <cell r="BS40">
            <v>-23.647382377871011</v>
          </cell>
          <cell r="BT40">
            <v>77.243664021060852</v>
          </cell>
          <cell r="BU40">
            <v>76.124931902891007</v>
          </cell>
          <cell r="BV40">
            <v>91.330440926274349</v>
          </cell>
          <cell r="BW40">
            <v>65.25284786946213</v>
          </cell>
          <cell r="BX40">
            <v>45.683481963917075</v>
          </cell>
          <cell r="BY40">
            <v>-36.217899829729504</v>
          </cell>
          <cell r="BZ40">
            <v>791.20639199999994</v>
          </cell>
          <cell r="CA40">
            <v>742.37813659999995</v>
          </cell>
          <cell r="CB40">
            <v>1032.1294164999999</v>
          </cell>
          <cell r="CC40">
            <v>3184.0912787237703</v>
          </cell>
          <cell r="CD40">
            <v>2565.7139450999998</v>
          </cell>
          <cell r="CE40">
            <v>618.37733362377048</v>
          </cell>
          <cell r="CF40">
            <v>24.101569654900445</v>
          </cell>
        </row>
        <row r="41">
          <cell r="L41">
            <v>3039.0008549118384</v>
          </cell>
          <cell r="N41">
            <v>3039.0008549118384</v>
          </cell>
          <cell r="Q41">
            <v>229.82562720125335</v>
          </cell>
          <cell r="R41">
            <v>231.78627338494337</v>
          </cell>
          <cell r="S41">
            <v>220.36962725388335</v>
          </cell>
          <cell r="T41">
            <v>260.44324293338332</v>
          </cell>
          <cell r="U41">
            <v>322.04120313933333</v>
          </cell>
          <cell r="V41">
            <v>236.95060855333335</v>
          </cell>
          <cell r="W41">
            <v>239.19305935433331</v>
          </cell>
          <cell r="X41">
            <v>228.78283836333335</v>
          </cell>
          <cell r="Y41">
            <v>240.99025244333333</v>
          </cell>
          <cell r="Z41">
            <v>489.89481366878056</v>
          </cell>
          <cell r="AA41">
            <v>3086.9989706022366</v>
          </cell>
          <cell r="AB41">
            <v>2.8239336017217149</v>
          </cell>
          <cell r="AC41" t="str">
            <v xml:space="preserve"> </v>
          </cell>
          <cell r="AD41">
            <v>2.8239336017217149</v>
          </cell>
          <cell r="AE41">
            <v>136.05759002946508</v>
          </cell>
          <cell r="AF41">
            <v>235.99584037193952</v>
          </cell>
          <cell r="AG41">
            <v>253.06730158728695</v>
          </cell>
          <cell r="AH41">
            <v>238.41410385292349</v>
          </cell>
          <cell r="AI41">
            <v>234.579779344998</v>
          </cell>
          <cell r="AJ41">
            <v>263.55543885477232</v>
          </cell>
          <cell r="AK41">
            <v>313.56136992002473</v>
          </cell>
          <cell r="AL41">
            <v>219.88163636300035</v>
          </cell>
          <cell r="AM41">
            <v>232.67036491447831</v>
          </cell>
          <cell r="AN41">
            <v>252.64815895060499</v>
          </cell>
          <cell r="AO41">
            <v>242.8264105908535</v>
          </cell>
          <cell r="AP41">
            <v>26.681482223868272</v>
          </cell>
          <cell r="AQ41">
            <v>-12.013488318946202</v>
          </cell>
          <cell r="AR41">
            <v>-23.241674386033594</v>
          </cell>
          <cell r="AS41">
            <v>-6.6278304679801181</v>
          </cell>
          <cell r="AT41">
            <v>-14.210152091114651</v>
          </cell>
          <cell r="AU41">
            <v>-3.1121959213890023</v>
          </cell>
          <cell r="AV41">
            <v>8.4798332193086026</v>
          </cell>
          <cell r="AW41">
            <v>17.068972190333</v>
          </cell>
          <cell r="AX41">
            <v>6.5226944398550017</v>
          </cell>
          <cell r="AY41">
            <v>386.72142430632664</v>
          </cell>
          <cell r="AZ41">
            <v>616.54705150758002</v>
          </cell>
          <cell r="BA41">
            <v>848.33332489252336</v>
          </cell>
          <cell r="BB41">
            <v>1068.7029521464067</v>
          </cell>
          <cell r="BC41">
            <v>1329.14619507979</v>
          </cell>
          <cell r="BD41">
            <v>1651.1873982191232</v>
          </cell>
          <cell r="BE41">
            <v>1888.1380067724565</v>
          </cell>
          <cell r="BF41">
            <v>2127.3310661267897</v>
          </cell>
          <cell r="BG41">
            <v>2356.1139044901229</v>
          </cell>
          <cell r="BH41">
            <v>372.05343040140463</v>
          </cell>
          <cell r="BI41">
            <v>625.12073198869155</v>
          </cell>
          <cell r="BJ41">
            <v>863.53483584161506</v>
          </cell>
          <cell r="BK41">
            <v>1098.114615186613</v>
          </cell>
          <cell r="BL41">
            <v>1361.6700540413854</v>
          </cell>
          <cell r="BM41">
            <v>1675.2314239614102</v>
          </cell>
          <cell r="BN41">
            <v>1895.1130603244105</v>
          </cell>
          <cell r="BO41">
            <v>2127.7834252388889</v>
          </cell>
          <cell r="BP41">
            <v>2380.4315841894941</v>
          </cell>
          <cell r="BQ41">
            <v>14.667993904922014</v>
          </cell>
          <cell r="BR41">
            <v>-8.5736804811115235</v>
          </cell>
          <cell r="BS41">
            <v>-15.201510949091698</v>
          </cell>
          <cell r="BT41">
            <v>-29.411663040206349</v>
          </cell>
          <cell r="BU41">
            <v>-32.523858961595352</v>
          </cell>
          <cell r="BV41">
            <v>-24.044025742286976</v>
          </cell>
          <cell r="BW41">
            <v>-6.9750535519540335</v>
          </cell>
          <cell r="BX41">
            <v>-0.45235911209920232</v>
          </cell>
          <cell r="BY41">
            <v>-24.317679699371183</v>
          </cell>
          <cell r="BZ41">
            <v>145.95099999999999</v>
          </cell>
          <cell r="CA41">
            <v>215.89788499999997</v>
          </cell>
          <cell r="CB41">
            <v>186.13363699999999</v>
          </cell>
          <cell r="CC41">
            <v>616.54705150758002</v>
          </cell>
          <cell r="CD41">
            <v>547.98252200000002</v>
          </cell>
          <cell r="CE41">
            <v>68.564529507580005</v>
          </cell>
          <cell r="CF41">
            <v>12.512174522891083</v>
          </cell>
        </row>
        <row r="42">
          <cell r="L42">
            <v>1136.2711188686997</v>
          </cell>
          <cell r="M42">
            <v>135.69999999999999</v>
          </cell>
          <cell r="N42">
            <v>1271.9711188686997</v>
          </cell>
          <cell r="Q42">
            <v>114.93062309356779</v>
          </cell>
          <cell r="R42">
            <v>97.577095191947578</v>
          </cell>
          <cell r="S42">
            <v>99.839122443596651</v>
          </cell>
          <cell r="T42">
            <v>80.184636532315565</v>
          </cell>
          <cell r="U42">
            <v>78.343778427148891</v>
          </cell>
          <cell r="V42">
            <v>99.025721802846675</v>
          </cell>
          <cell r="W42">
            <v>101.61939423679334</v>
          </cell>
          <cell r="X42">
            <v>104.04936530497444</v>
          </cell>
          <cell r="Y42">
            <v>111.93020796266667</v>
          </cell>
          <cell r="Z42">
            <v>99.254814024515426</v>
          </cell>
          <cell r="AA42">
            <v>1168.2704795129862</v>
          </cell>
          <cell r="AB42">
            <v>1.0558582726467629</v>
          </cell>
          <cell r="AC42">
            <v>0.12609663769402049</v>
          </cell>
          <cell r="AD42">
            <v>1.1819549103407834</v>
          </cell>
          <cell r="AE42">
            <v>38.699802558668416</v>
          </cell>
          <cell r="AF42">
            <v>119.90133607843137</v>
          </cell>
          <cell r="AG42">
            <v>90.284681960784297</v>
          </cell>
          <cell r="AH42">
            <v>72.295434640522842</v>
          </cell>
          <cell r="AI42">
            <v>91.401886405228737</v>
          </cell>
          <cell r="AJ42">
            <v>98.853333464052255</v>
          </cell>
          <cell r="AK42">
            <v>94.987434744842744</v>
          </cell>
          <cell r="AL42">
            <v>64.019107991242834</v>
          </cell>
          <cell r="AM42">
            <v>102.54403622653696</v>
          </cell>
          <cell r="AN42">
            <v>155.55366199584154</v>
          </cell>
          <cell r="AO42">
            <v>157.82449287581693</v>
          </cell>
          <cell r="AP42">
            <v>30.696783632878258</v>
          </cell>
          <cell r="AQ42">
            <v>-7.7822017773646905</v>
          </cell>
          <cell r="AR42">
            <v>24.645941132783491</v>
          </cell>
          <cell r="AS42">
            <v>25.281660551424736</v>
          </cell>
          <cell r="AT42">
            <v>8.4372360383679137</v>
          </cell>
          <cell r="AU42">
            <v>-18.66869693173669</v>
          </cell>
          <cell r="AV42">
            <v>-16.643656317693853</v>
          </cell>
          <cell r="AW42">
            <v>35.006613811603842</v>
          </cell>
          <cell r="AX42">
            <v>-0.92464198974361977</v>
          </cell>
          <cell r="AY42">
            <v>181.51572049261338</v>
          </cell>
          <cell r="AZ42">
            <v>296.44634358618117</v>
          </cell>
          <cell r="BA42">
            <v>394.02343877812871</v>
          </cell>
          <cell r="BB42">
            <v>493.8625612217254</v>
          </cell>
          <cell r="BC42">
            <v>574.04719775404089</v>
          </cell>
          <cell r="BD42">
            <v>652.39097618118979</v>
          </cell>
          <cell r="BE42">
            <v>751.41669798403655</v>
          </cell>
          <cell r="BF42">
            <v>853.0360922208298</v>
          </cell>
          <cell r="BG42">
            <v>957.08545752580426</v>
          </cell>
          <cell r="BH42">
            <v>158.60113863709981</v>
          </cell>
          <cell r="BI42">
            <v>248.88582059788411</v>
          </cell>
          <cell r="BJ42">
            <v>321.18125523840695</v>
          </cell>
          <cell r="BK42">
            <v>412.58314164363571</v>
          </cell>
          <cell r="BL42">
            <v>511.43647510768795</v>
          </cell>
          <cell r="BM42">
            <v>606.42390985253064</v>
          </cell>
          <cell r="BN42">
            <v>670.44301784377353</v>
          </cell>
          <cell r="BO42">
            <v>772.98705407031048</v>
          </cell>
          <cell r="BP42">
            <v>928.54071606615207</v>
          </cell>
          <cell r="BQ42">
            <v>22.914581855513553</v>
          </cell>
          <cell r="BR42">
            <v>47.560522988297038</v>
          </cell>
          <cell r="BS42">
            <v>72.842183539721773</v>
          </cell>
          <cell r="BT42">
            <v>81.279419578089701</v>
          </cell>
          <cell r="BU42">
            <v>62.61072264635299</v>
          </cell>
          <cell r="BV42">
            <v>45.967066328659151</v>
          </cell>
          <cell r="BW42">
            <v>80.973680140263014</v>
          </cell>
          <cell r="BX42">
            <v>80.049038150519323</v>
          </cell>
          <cell r="BY42">
            <v>28.544741459652187</v>
          </cell>
          <cell r="BZ42">
            <v>22.829712000000001</v>
          </cell>
          <cell r="CA42">
            <v>98.086211399999996</v>
          </cell>
          <cell r="CB42">
            <v>88.478014999999999</v>
          </cell>
          <cell r="CC42">
            <v>296.44634358618117</v>
          </cell>
          <cell r="CD42">
            <v>209.3939384</v>
          </cell>
          <cell r="CE42">
            <v>87.052405186181176</v>
          </cell>
          <cell r="CF42">
            <v>41.573507739219821</v>
          </cell>
        </row>
        <row r="43">
          <cell r="L43">
            <v>345.9</v>
          </cell>
          <cell r="M43">
            <v>135.69999999999999</v>
          </cell>
          <cell r="N43">
            <v>481.59999999999997</v>
          </cell>
          <cell r="Q43">
            <v>26.136318601111117</v>
          </cell>
          <cell r="R43">
            <v>28.111831709090907</v>
          </cell>
          <cell r="S43">
            <v>10.912967109</v>
          </cell>
          <cell r="T43">
            <v>10.992378753888888</v>
          </cell>
          <cell r="U43">
            <v>12.36558303222222</v>
          </cell>
          <cell r="V43">
            <v>49.993232800000001</v>
          </cell>
          <cell r="W43">
            <v>32.539151746666668</v>
          </cell>
          <cell r="X43">
            <v>28.857724697777776</v>
          </cell>
          <cell r="Y43">
            <v>28.824999999999999</v>
          </cell>
          <cell r="Z43">
            <v>28.824999999999999</v>
          </cell>
          <cell r="AA43">
            <v>316.25375747975755</v>
          </cell>
          <cell r="AB43">
            <v>0.32142097994371183</v>
          </cell>
          <cell r="AC43">
            <v>0.12609663769402049</v>
          </cell>
          <cell r="AD43">
            <v>0.44751761763773235</v>
          </cell>
          <cell r="AE43">
            <v>0.38659411764705881</v>
          </cell>
          <cell r="AF43">
            <v>29.059669411764705</v>
          </cell>
          <cell r="AG43">
            <v>6.7430152941176473</v>
          </cell>
          <cell r="AH43">
            <v>6.4093235294117639</v>
          </cell>
          <cell r="AI43">
            <v>12.415775294117648</v>
          </cell>
          <cell r="AJ43">
            <v>22.467222352941175</v>
          </cell>
          <cell r="AK43">
            <v>29.995634117647054</v>
          </cell>
          <cell r="AL43">
            <v>14.698715294117646</v>
          </cell>
          <cell r="AM43">
            <v>28.823643529411765</v>
          </cell>
          <cell r="AN43">
            <v>28.823643529411765</v>
          </cell>
          <cell r="AO43">
            <v>83.038381764705875</v>
          </cell>
          <cell r="AP43">
            <v>34.455825252352952</v>
          </cell>
          <cell r="AQ43">
            <v>-5.2075197517646998</v>
          </cell>
          <cell r="AR43">
            <v>19.39330330699347</v>
          </cell>
          <cell r="AS43">
            <v>21.702508179679143</v>
          </cell>
          <cell r="AT43">
            <v>-1.5028081851176474</v>
          </cell>
          <cell r="AU43">
            <v>-11.474843599052287</v>
          </cell>
          <cell r="AV43">
            <v>-17.630051085424832</v>
          </cell>
          <cell r="AW43">
            <v>35.294517505882354</v>
          </cell>
          <cell r="AX43">
            <v>3.7155082172549037</v>
          </cell>
          <cell r="AY43">
            <v>58.694569030000011</v>
          </cell>
          <cell r="AZ43">
            <v>84.830887631111125</v>
          </cell>
          <cell r="BA43">
            <v>112.94271934020203</v>
          </cell>
          <cell r="BB43">
            <v>123.85568644920204</v>
          </cell>
          <cell r="BC43">
            <v>134.84806520309093</v>
          </cell>
          <cell r="BD43">
            <v>147.21364823531314</v>
          </cell>
          <cell r="BE43">
            <v>197.20688103531313</v>
          </cell>
          <cell r="BF43">
            <v>229.74603278197981</v>
          </cell>
          <cell r="BG43">
            <v>258.60375747975758</v>
          </cell>
          <cell r="BH43">
            <v>29.446263529411763</v>
          </cell>
          <cell r="BI43">
            <v>36.189278823529406</v>
          </cell>
          <cell r="BJ43">
            <v>42.598602352941171</v>
          </cell>
          <cell r="BK43">
            <v>55.014377647058822</v>
          </cell>
          <cell r="BL43">
            <v>77.4816</v>
          </cell>
          <cell r="BM43">
            <v>107.47723411764706</v>
          </cell>
          <cell r="BN43">
            <v>122.17594941176471</v>
          </cell>
          <cell r="BO43">
            <v>150.99959294117647</v>
          </cell>
          <cell r="BP43">
            <v>179.82323647058823</v>
          </cell>
          <cell r="BQ43">
            <v>29.248305500588248</v>
          </cell>
          <cell r="BR43">
            <v>48.641608807581719</v>
          </cell>
          <cell r="BS43">
            <v>70.344116987260861</v>
          </cell>
          <cell r="BT43">
            <v>68.841308802143217</v>
          </cell>
          <cell r="BU43">
            <v>57.366465203090925</v>
          </cell>
          <cell r="BV43">
            <v>39.736414117666087</v>
          </cell>
          <cell r="BW43">
            <v>75.030931623548426</v>
          </cell>
          <cell r="BX43">
            <v>78.746439840803333</v>
          </cell>
          <cell r="BY43">
            <v>78.780521009169348</v>
          </cell>
          <cell r="BZ43">
            <v>7.5627120000000003</v>
          </cell>
          <cell r="CA43">
            <v>26.583966399999994</v>
          </cell>
          <cell r="CB43">
            <v>8.624015</v>
          </cell>
          <cell r="CC43">
            <v>84.830887631111125</v>
          </cell>
          <cell r="CD43">
            <v>42.770693399999992</v>
          </cell>
          <cell r="CE43">
            <v>42.060194231111133</v>
          </cell>
          <cell r="CF43">
            <v>98.338817745496598</v>
          </cell>
        </row>
        <row r="44">
          <cell r="Q44">
            <v>88.794304492456675</v>
          </cell>
          <cell r="R44">
            <v>69.46526348285667</v>
          </cell>
          <cell r="S44">
            <v>88.926155334596658</v>
          </cell>
          <cell r="T44">
            <v>69.192257778426679</v>
          </cell>
          <cell r="U44">
            <v>65.978195394926672</v>
          </cell>
          <cell r="V44">
            <v>49.032489002846667</v>
          </cell>
          <cell r="W44">
            <v>69.080242490126665</v>
          </cell>
          <cell r="X44">
            <v>75.191640607196675</v>
          </cell>
          <cell r="Y44">
            <v>83.105207962666668</v>
          </cell>
          <cell r="Z44">
            <v>70.429814024515423</v>
          </cell>
          <cell r="AA44">
            <v>852.01672203322869</v>
          </cell>
          <cell r="AE44">
            <v>38.313208441021359</v>
          </cell>
          <cell r="AF44">
            <v>90.841666666666669</v>
          </cell>
          <cell r="AG44">
            <v>83.541666666666657</v>
          </cell>
          <cell r="AH44">
            <v>65.886111111111077</v>
          </cell>
          <cell r="AI44">
            <v>78.986111111111086</v>
          </cell>
          <cell r="AJ44">
            <v>76.386111111111077</v>
          </cell>
          <cell r="AK44">
            <v>64.991800627195687</v>
          </cell>
          <cell r="AL44">
            <v>49.320392697125179</v>
          </cell>
          <cell r="AM44">
            <v>73.720392697125192</v>
          </cell>
          <cell r="AN44">
            <v>126.73001846642978</v>
          </cell>
          <cell r="AO44">
            <v>74.786111111111069</v>
          </cell>
          <cell r="AP44">
            <v>-3.7590416194746936</v>
          </cell>
          <cell r="AQ44">
            <v>-2.5746820255999978</v>
          </cell>
          <cell r="AR44">
            <v>5.2526378257900177</v>
          </cell>
          <cell r="AS44">
            <v>3.5791523717455931</v>
          </cell>
          <cell r="AT44">
            <v>9.9400442234855717</v>
          </cell>
          <cell r="AU44">
            <v>-7.1938533326843981</v>
          </cell>
          <cell r="AV44">
            <v>0.98639476773098522</v>
          </cell>
          <cell r="AW44">
            <v>-0.28790369427851203</v>
          </cell>
          <cell r="AX44">
            <v>-4.640150206998527</v>
          </cell>
          <cell r="AY44">
            <v>122.82115146261334</v>
          </cell>
          <cell r="AZ44">
            <v>211.61545595507002</v>
          </cell>
          <cell r="BA44">
            <v>281.08071943792669</v>
          </cell>
          <cell r="BB44">
            <v>370.00687477252336</v>
          </cell>
          <cell r="BC44">
            <v>439.19913255095003</v>
          </cell>
          <cell r="BD44">
            <v>505.1773279458767</v>
          </cell>
          <cell r="BE44">
            <v>554.20981694872341</v>
          </cell>
          <cell r="BF44">
            <v>623.29005943884999</v>
          </cell>
          <cell r="BG44">
            <v>698.48170004604663</v>
          </cell>
          <cell r="BH44">
            <v>129.15487510768804</v>
          </cell>
          <cell r="BI44">
            <v>212.6965417743547</v>
          </cell>
          <cell r="BJ44">
            <v>278.58265288546579</v>
          </cell>
          <cell r="BK44">
            <v>357.56876399657688</v>
          </cell>
          <cell r="BL44">
            <v>433.95487510768794</v>
          </cell>
          <cell r="BM44">
            <v>498.94667573488363</v>
          </cell>
          <cell r="BN44">
            <v>548.26706843200884</v>
          </cell>
          <cell r="BO44">
            <v>621.98746112913409</v>
          </cell>
          <cell r="BP44">
            <v>748.71747959556387</v>
          </cell>
          <cell r="BQ44">
            <v>-6.3337236450746959</v>
          </cell>
          <cell r="BR44">
            <v>-1.0810858192846786</v>
          </cell>
          <cell r="BS44">
            <v>2.498066552460906</v>
          </cell>
          <cell r="BT44">
            <v>12.438110775946482</v>
          </cell>
          <cell r="BU44">
            <v>5.2442574432620646</v>
          </cell>
          <cell r="BV44">
            <v>6.2306522109930658</v>
          </cell>
          <cell r="BW44">
            <v>5.9427485167145733</v>
          </cell>
          <cell r="BX44">
            <v>1.3025983097159042</v>
          </cell>
          <cell r="BY44">
            <v>-50.235779549517247</v>
          </cell>
          <cell r="BZ44">
            <v>15.266999999999999</v>
          </cell>
          <cell r="CA44">
            <v>71.502245000000002</v>
          </cell>
          <cell r="CB44">
            <v>79.853999999999999</v>
          </cell>
          <cell r="CC44">
            <v>211.61545595507002</v>
          </cell>
          <cell r="CD44">
            <v>166.623245</v>
          </cell>
          <cell r="CE44">
            <v>44.992210955070021</v>
          </cell>
          <cell r="CF44">
            <v>27.002361498283168</v>
          </cell>
        </row>
        <row r="45">
          <cell r="G45" t="str">
            <v xml:space="preserve">  Pagos Tesorería</v>
          </cell>
          <cell r="L45">
            <v>788.57572886869968</v>
          </cell>
          <cell r="N45">
            <v>788.57572886869968</v>
          </cell>
          <cell r="O45">
            <v>33.485464796666669</v>
          </cell>
          <cell r="P45">
            <v>88.228597405366671</v>
          </cell>
          <cell r="Q45">
            <v>87.873993407506674</v>
          </cell>
          <cell r="R45">
            <v>69.338785109096676</v>
          </cell>
          <cell r="S45">
            <v>88.053497958206663</v>
          </cell>
          <cell r="T45">
            <v>68.571828354016674</v>
          </cell>
          <cell r="U45">
            <v>62.220111285406666</v>
          </cell>
          <cell r="V45">
            <v>48.592906006636667</v>
          </cell>
          <cell r="W45">
            <v>68.960692307966667</v>
          </cell>
          <cell r="X45">
            <v>75.109252106666673</v>
          </cell>
          <cell r="Y45">
            <v>82.925245816666674</v>
          </cell>
          <cell r="Z45">
            <v>70.429814024515423</v>
          </cell>
          <cell r="AA45">
            <v>843.7901885787187</v>
          </cell>
          <cell r="AB45">
            <v>0.73276896077711551</v>
          </cell>
          <cell r="AC45" t="str">
            <v xml:space="preserve"> </v>
          </cell>
          <cell r="AD45">
            <v>0.73276896077711551</v>
          </cell>
          <cell r="AE45">
            <v>38.313208441021359</v>
          </cell>
          <cell r="AF45">
            <v>90.841666666666669</v>
          </cell>
          <cell r="AG45">
            <v>83.541666666666657</v>
          </cell>
          <cell r="AH45">
            <v>65.886111111111077</v>
          </cell>
          <cell r="AI45">
            <v>78.986111111111086</v>
          </cell>
          <cell r="AJ45">
            <v>76.386111111111077</v>
          </cell>
          <cell r="AK45">
            <v>56.38611111111107</v>
          </cell>
          <cell r="AL45">
            <v>47.88611111111107</v>
          </cell>
          <cell r="AM45">
            <v>72.286111111111083</v>
          </cell>
          <cell r="AN45">
            <v>58.88611111111107</v>
          </cell>
          <cell r="AO45">
            <v>74.786111111111069</v>
          </cell>
          <cell r="AP45">
            <v>-4.8277436443546904</v>
          </cell>
          <cell r="AQ45">
            <v>-2.6130692612999979</v>
          </cell>
          <cell r="AR45">
            <v>4.332326740840017</v>
          </cell>
          <cell r="AS45">
            <v>3.4526739979855989</v>
          </cell>
          <cell r="AT45">
            <v>9.0673868470955767</v>
          </cell>
          <cell r="AU45">
            <v>-7.8142827570944036</v>
          </cell>
          <cell r="AV45">
            <v>5.8340001742955963</v>
          </cell>
          <cell r="AW45">
            <v>0.70679489552559716</v>
          </cell>
          <cell r="AX45">
            <v>-3.3254188031444158</v>
          </cell>
          <cell r="AY45">
            <v>121.71406220203335</v>
          </cell>
          <cell r="AZ45">
            <v>209.58805560954002</v>
          </cell>
          <cell r="BA45">
            <v>278.9268407186367</v>
          </cell>
          <cell r="BB45">
            <v>366.98033867684336</v>
          </cell>
          <cell r="BC45">
            <v>435.55216703086001</v>
          </cell>
          <cell r="BD45">
            <v>497.77227831626669</v>
          </cell>
          <cell r="BE45">
            <v>546.36518432290336</v>
          </cell>
          <cell r="BF45">
            <v>615.32587663086997</v>
          </cell>
          <cell r="BG45">
            <v>690.43512873753662</v>
          </cell>
          <cell r="BH45">
            <v>129.15487510768804</v>
          </cell>
          <cell r="BI45">
            <v>212.6965417743547</v>
          </cell>
          <cell r="BJ45">
            <v>278.58265288546579</v>
          </cell>
          <cell r="BK45">
            <v>357.56876399657688</v>
          </cell>
          <cell r="BL45">
            <v>433.95487510768794</v>
          </cell>
          <cell r="BM45">
            <v>490.340986218799</v>
          </cell>
          <cell r="BN45">
            <v>538.22709732991007</v>
          </cell>
          <cell r="BO45">
            <v>610.51320844102111</v>
          </cell>
          <cell r="BP45">
            <v>669.39931955213217</v>
          </cell>
          <cell r="BQ45">
            <v>-7.4408129056546954</v>
          </cell>
          <cell r="BR45">
            <v>-3.1084861648146784</v>
          </cell>
          <cell r="BS45">
            <v>0.34418783317090629</v>
          </cell>
          <cell r="BT45">
            <v>9.411574680266483</v>
          </cell>
          <cell r="BU45">
            <v>1.5972919231720653</v>
          </cell>
          <cell r="BV45">
            <v>7.4312920974676899</v>
          </cell>
          <cell r="BW45">
            <v>8.1380869929932942</v>
          </cell>
          <cell r="BX45">
            <v>4.8126681898488641</v>
          </cell>
          <cell r="BY45">
            <v>21.035809185404446</v>
          </cell>
          <cell r="BZ45">
            <v>15.266999999999999</v>
          </cell>
          <cell r="CA45">
            <v>69.202245000000005</v>
          </cell>
          <cell r="CB45">
            <v>77.554000000000002</v>
          </cell>
          <cell r="CC45">
            <v>209.58805560954002</v>
          </cell>
          <cell r="CD45">
            <v>162.023245</v>
          </cell>
          <cell r="CE45">
            <v>47.564810609540018</v>
          </cell>
          <cell r="CF45">
            <v>29.356781867651161</v>
          </cell>
        </row>
        <row r="46">
          <cell r="G46" t="str">
            <v xml:space="preserve">  Otros Pagos</v>
          </cell>
          <cell r="L46">
            <v>1.79539</v>
          </cell>
          <cell r="N46">
            <v>1.79539</v>
          </cell>
          <cell r="O46">
            <v>1.0687020248799999</v>
          </cell>
          <cell r="P46">
            <v>3.8387235699999994E-2</v>
          </cell>
          <cell r="Q46">
            <v>0.92031108495000002</v>
          </cell>
          <cell r="R46">
            <v>0.12647837375999998</v>
          </cell>
          <cell r="S46">
            <v>0.87265737638999985</v>
          </cell>
          <cell r="T46">
            <v>0.62042942440999915</v>
          </cell>
          <cell r="U46">
            <v>3.7580841095200004</v>
          </cell>
          <cell r="V46">
            <v>0.43958299621000002</v>
          </cell>
          <cell r="W46">
            <v>0.11955018215999999</v>
          </cell>
          <cell r="X46">
            <v>8.2388500529999992E-2</v>
          </cell>
          <cell r="Y46">
            <v>0.17996214599999999</v>
          </cell>
          <cell r="Z46">
            <v>0</v>
          </cell>
          <cell r="AA46">
            <v>8.2265334545099993</v>
          </cell>
          <cell r="AB46">
            <v>1.6683319259356486E-3</v>
          </cell>
          <cell r="AC46" t="str">
            <v xml:space="preserve"> </v>
          </cell>
          <cell r="AD46">
            <v>1.6683319259356486E-3</v>
          </cell>
          <cell r="AE46">
            <v>0</v>
          </cell>
          <cell r="AF46">
            <v>0</v>
          </cell>
          <cell r="AG46">
            <v>0</v>
          </cell>
          <cell r="AH46">
            <v>0</v>
          </cell>
          <cell r="AI46">
            <v>0</v>
          </cell>
          <cell r="AJ46">
            <v>0</v>
          </cell>
          <cell r="AK46">
            <v>8.6056895160846238</v>
          </cell>
          <cell r="AL46">
            <v>1.4342815860141087</v>
          </cell>
          <cell r="AM46">
            <v>1.4342815860141087</v>
          </cell>
          <cell r="AN46">
            <v>67.84390735531872</v>
          </cell>
          <cell r="AO46">
            <v>0</v>
          </cell>
          <cell r="AP46">
            <v>1.0687020248799999</v>
          </cell>
          <cell r="AQ46">
            <v>3.8387235699999994E-2</v>
          </cell>
          <cell r="AR46">
            <v>0.92031108495000002</v>
          </cell>
          <cell r="AS46">
            <v>0.12647837375999998</v>
          </cell>
          <cell r="AT46">
            <v>0.87265737638999985</v>
          </cell>
          <cell r="AU46">
            <v>0.62042942440999915</v>
          </cell>
          <cell r="AV46">
            <v>-4.8476054065646235</v>
          </cell>
          <cell r="AW46">
            <v>-0.99469858980410875</v>
          </cell>
          <cell r="AX46">
            <v>-1.3147314038541087</v>
          </cell>
          <cell r="AY46">
            <v>1.1070892605799998</v>
          </cell>
          <cell r="AZ46">
            <v>2.0274003455299998</v>
          </cell>
          <cell r="BA46">
            <v>2.1538787192899997</v>
          </cell>
          <cell r="BB46">
            <v>3.0265360956799996</v>
          </cell>
          <cell r="BC46">
            <v>3.6469655200899989</v>
          </cell>
          <cell r="BD46">
            <v>7.4050496296099997</v>
          </cell>
          <cell r="BE46">
            <v>7.8446326258200001</v>
          </cell>
          <cell r="BF46">
            <v>7.9641828079800003</v>
          </cell>
          <cell r="BG46">
            <v>8.0465713085099999</v>
          </cell>
          <cell r="BH46">
            <v>0</v>
          </cell>
          <cell r="BI46">
            <v>0</v>
          </cell>
          <cell r="BJ46">
            <v>0</v>
          </cell>
          <cell r="BK46">
            <v>0</v>
          </cell>
          <cell r="BL46">
            <v>0</v>
          </cell>
          <cell r="BM46">
            <v>8.6056895160846238</v>
          </cell>
          <cell r="BN46">
            <v>10.039971102098733</v>
          </cell>
          <cell r="BO46">
            <v>11.474252688112841</v>
          </cell>
          <cell r="BP46">
            <v>79.318160043431561</v>
          </cell>
          <cell r="BQ46">
            <v>1.1070892605799998</v>
          </cell>
          <cell r="BR46">
            <v>2.0274003455299998</v>
          </cell>
          <cell r="BS46">
            <v>2.1538787192899997</v>
          </cell>
          <cell r="BT46">
            <v>3.0265360956799996</v>
          </cell>
          <cell r="BU46">
            <v>3.6469655200899989</v>
          </cell>
          <cell r="BV46">
            <v>-1.2006398864746242</v>
          </cell>
          <cell r="BW46">
            <v>-2.1953384762787325</v>
          </cell>
          <cell r="BX46">
            <v>-3.5100698801328409</v>
          </cell>
          <cell r="BY46">
            <v>-71.271588734921565</v>
          </cell>
          <cell r="BZ46">
            <v>0</v>
          </cell>
          <cell r="CA46">
            <v>2.2999999999999998</v>
          </cell>
          <cell r="CB46">
            <v>2.2999999999999998</v>
          </cell>
          <cell r="CC46">
            <v>2.0274003455299998</v>
          </cell>
          <cell r="CD46">
            <v>4.5999999999999996</v>
          </cell>
          <cell r="CE46">
            <v>-2.5725996544699998</v>
          </cell>
          <cell r="CF46">
            <v>-55.926079444999999</v>
          </cell>
        </row>
        <row r="47">
          <cell r="L47">
            <v>9660.4221979685062</v>
          </cell>
          <cell r="M47">
            <v>0</v>
          </cell>
          <cell r="N47">
            <v>9660.4221979685062</v>
          </cell>
          <cell r="Q47">
            <v>923.96580722227884</v>
          </cell>
          <cell r="R47">
            <v>763.58122574437368</v>
          </cell>
          <cell r="S47">
            <v>975.20912274727209</v>
          </cell>
          <cell r="T47">
            <v>673.95333738251657</v>
          </cell>
          <cell r="U47">
            <v>954.34877725981562</v>
          </cell>
          <cell r="V47">
            <v>624.04591935441329</v>
          </cell>
          <cell r="W47">
            <v>924.38620619599646</v>
          </cell>
          <cell r="X47">
            <v>604.07122599028889</v>
          </cell>
          <cell r="Y47">
            <v>875.46711142210006</v>
          </cell>
          <cell r="Z47">
            <v>567.78305003000003</v>
          </cell>
          <cell r="AA47">
            <v>9233.943859756786</v>
          </cell>
          <cell r="AB47">
            <v>8.9767631383088275</v>
          </cell>
          <cell r="AC47" t="str">
            <v xml:space="preserve"> </v>
          </cell>
          <cell r="AD47">
            <v>8.9767631383088275</v>
          </cell>
          <cell r="AE47">
            <v>754.70208650035579</v>
          </cell>
          <cell r="AF47">
            <v>537.02413122669725</v>
          </cell>
          <cell r="AG47">
            <v>1017.4232800952977</v>
          </cell>
          <cell r="AH47">
            <v>806.81766652053375</v>
          </cell>
          <cell r="AI47">
            <v>868.54516029559363</v>
          </cell>
          <cell r="AJ47">
            <v>653.29117664756075</v>
          </cell>
          <cell r="AK47">
            <v>930.97944513804737</v>
          </cell>
          <cell r="AL47">
            <v>702.19909841316269</v>
          </cell>
          <cell r="AM47">
            <v>949.55362455165141</v>
          </cell>
          <cell r="AN47">
            <v>610.60299050579613</v>
          </cell>
          <cell r="AO47">
            <v>905.19843857684236</v>
          </cell>
          <cell r="AP47">
            <v>15.338831711977491</v>
          </cell>
          <cell r="AQ47">
            <v>40.067026968700247</v>
          </cell>
          <cell r="AR47">
            <v>-93.457472873018901</v>
          </cell>
          <cell r="AS47">
            <v>-43.236440776160066</v>
          </cell>
          <cell r="AT47">
            <v>106.66396245167846</v>
          </cell>
          <cell r="AU47">
            <v>20.662160734955819</v>
          </cell>
          <cell r="AV47">
            <v>23.369332121768252</v>
          </cell>
          <cell r="AW47">
            <v>-78.153179058749402</v>
          </cell>
          <cell r="AX47">
            <v>-25.167418355654945</v>
          </cell>
          <cell r="AY47">
            <v>1347.1320764077307</v>
          </cell>
          <cell r="AZ47">
            <v>2271.0978836300092</v>
          </cell>
          <cell r="BA47">
            <v>3034.6791093743832</v>
          </cell>
          <cell r="BB47">
            <v>4009.8882321216556</v>
          </cell>
          <cell r="BC47">
            <v>4683.8415695041722</v>
          </cell>
          <cell r="BD47">
            <v>5638.1903467639886</v>
          </cell>
          <cell r="BE47">
            <v>6262.2362661184015</v>
          </cell>
          <cell r="BF47">
            <v>7186.6224723143978</v>
          </cell>
          <cell r="BG47">
            <v>7790.6936983046862</v>
          </cell>
          <cell r="BH47">
            <v>1291.7262177270529</v>
          </cell>
          <cell r="BI47">
            <v>2309.1494978223504</v>
          </cell>
          <cell r="BJ47">
            <v>3115.9671643428842</v>
          </cell>
          <cell r="BK47">
            <v>3984.5123246384778</v>
          </cell>
          <cell r="BL47">
            <v>4637.8035012860391</v>
          </cell>
          <cell r="BM47">
            <v>5568.7829464240858</v>
          </cell>
          <cell r="BN47">
            <v>6270.9820448372493</v>
          </cell>
          <cell r="BO47">
            <v>7220.5356693889007</v>
          </cell>
          <cell r="BP47">
            <v>7831.1386598946965</v>
          </cell>
          <cell r="BQ47">
            <v>55.405858680677731</v>
          </cell>
          <cell r="BR47">
            <v>-38.05161419234107</v>
          </cell>
          <cell r="BS47">
            <v>-81.288054968501086</v>
          </cell>
          <cell r="BT47">
            <v>25.375907483177507</v>
          </cell>
          <cell r="BU47">
            <v>46.038068218133375</v>
          </cell>
          <cell r="BV47">
            <v>69.407400339902168</v>
          </cell>
          <cell r="BW47">
            <v>-8.7457787188477596</v>
          </cell>
          <cell r="BX47">
            <v>-33.913197074502932</v>
          </cell>
          <cell r="BY47">
            <v>-40.44496159001028</v>
          </cell>
          <cell r="BZ47">
            <v>622.42567999999994</v>
          </cell>
          <cell r="CA47">
            <v>428.39404019999995</v>
          </cell>
          <cell r="CB47">
            <v>757.51776449999988</v>
          </cell>
          <cell r="CC47">
            <v>2271.0978836300092</v>
          </cell>
          <cell r="CD47">
            <v>1808.3374846999998</v>
          </cell>
          <cell r="CE47">
            <v>462.76039893000939</v>
          </cell>
          <cell r="CF47">
            <v>25.590378059700548</v>
          </cell>
        </row>
        <row r="48">
          <cell r="G48" t="str">
            <v>Pagos de Tesorería</v>
          </cell>
          <cell r="L48">
            <v>9136.2682832986175</v>
          </cell>
          <cell r="N48">
            <v>9136.2682832986175</v>
          </cell>
          <cell r="O48">
            <v>758.2664752733333</v>
          </cell>
          <cell r="P48">
            <v>522.75099553439748</v>
          </cell>
          <cell r="Q48">
            <v>911.1945479559455</v>
          </cell>
          <cell r="R48">
            <v>754.83617747001006</v>
          </cell>
          <cell r="S48">
            <v>949.13048394929172</v>
          </cell>
          <cell r="T48">
            <v>631.98930914062771</v>
          </cell>
          <cell r="U48">
            <v>913.35740327059341</v>
          </cell>
          <cell r="V48">
            <v>568.97598091274665</v>
          </cell>
          <cell r="W48">
            <v>891.62743001266313</v>
          </cell>
          <cell r="X48">
            <v>570.29130542851112</v>
          </cell>
          <cell r="Y48">
            <v>847.50924078176672</v>
          </cell>
          <cell r="Z48">
            <v>544.375</v>
          </cell>
          <cell r="AA48">
            <v>8864.3043497298877</v>
          </cell>
          <cell r="AB48">
            <v>8.4897031068126498</v>
          </cell>
          <cell r="AC48" t="str">
            <v xml:space="preserve"> </v>
          </cell>
          <cell r="AD48">
            <v>8.4897031068126498</v>
          </cell>
          <cell r="AE48">
            <v>751.96380764877688</v>
          </cell>
          <cell r="AF48">
            <v>497.77500000000003</v>
          </cell>
          <cell r="AG48">
            <v>1008.3259613790808</v>
          </cell>
          <cell r="AH48">
            <v>790.63245898688047</v>
          </cell>
          <cell r="AI48">
            <v>855.45331935734202</v>
          </cell>
          <cell r="AJ48">
            <v>580.51847838184017</v>
          </cell>
          <cell r="AK48">
            <v>906.4337875980093</v>
          </cell>
          <cell r="AL48">
            <v>560.89451486390112</v>
          </cell>
          <cell r="AM48">
            <v>880.88325931616509</v>
          </cell>
          <cell r="AN48">
            <v>574.82120418614329</v>
          </cell>
          <cell r="AO48">
            <v>862.19109527811634</v>
          </cell>
          <cell r="AP48">
            <v>6.3026676245564204</v>
          </cell>
          <cell r="AQ48">
            <v>24.975995534397441</v>
          </cell>
          <cell r="AR48">
            <v>-97.131413423135314</v>
          </cell>
          <cell r="AS48">
            <v>-35.796281516870408</v>
          </cell>
          <cell r="AT48">
            <v>93.67716459194969</v>
          </cell>
          <cell r="AU48">
            <v>51.470830758787542</v>
          </cell>
          <cell r="AV48">
            <v>6.9236156725841056</v>
          </cell>
          <cell r="AW48">
            <v>8.0814660488455274</v>
          </cell>
          <cell r="AX48">
            <v>10.744170696498031</v>
          </cell>
          <cell r="AY48">
            <v>1281.0174708077307</v>
          </cell>
          <cell r="AZ48">
            <v>2192.212018763676</v>
          </cell>
          <cell r="BA48">
            <v>2947.0481962336862</v>
          </cell>
          <cell r="BB48">
            <v>3896.178680182978</v>
          </cell>
          <cell r="BC48">
            <v>4528.167989323606</v>
          </cell>
          <cell r="BD48">
            <v>5441.5253925941997</v>
          </cell>
          <cell r="BE48">
            <v>6010.501373506946</v>
          </cell>
          <cell r="BF48">
            <v>6902.1288035196094</v>
          </cell>
          <cell r="BG48">
            <v>7472.4201089481203</v>
          </cell>
          <cell r="BH48">
            <v>1249.7388076487769</v>
          </cell>
          <cell r="BI48">
            <v>2258.0647690278574</v>
          </cell>
          <cell r="BJ48">
            <v>3048.6972280147379</v>
          </cell>
          <cell r="BK48">
            <v>3904.1505473720799</v>
          </cell>
          <cell r="BL48">
            <v>4484.6690257539203</v>
          </cell>
          <cell r="BM48">
            <v>5391.1028133519294</v>
          </cell>
          <cell r="BN48">
            <v>5951.9973282158307</v>
          </cell>
          <cell r="BO48">
            <v>6832.8805875319958</v>
          </cell>
          <cell r="BP48">
            <v>7407.7017917181392</v>
          </cell>
          <cell r="BQ48">
            <v>31.278663158953805</v>
          </cell>
          <cell r="BR48">
            <v>-65.852750264181395</v>
          </cell>
          <cell r="BS48">
            <v>-101.64903178105169</v>
          </cell>
          <cell r="BT48">
            <v>-7.9718671891018857</v>
          </cell>
          <cell r="BU48">
            <v>43.498963569685657</v>
          </cell>
          <cell r="BV48">
            <v>50.422579242270331</v>
          </cell>
          <cell r="BW48">
            <v>58.50404529111529</v>
          </cell>
          <cell r="BX48">
            <v>69.248215987613548</v>
          </cell>
          <cell r="BY48">
            <v>64.718317229981039</v>
          </cell>
          <cell r="BZ48">
            <v>615.19398000000001</v>
          </cell>
          <cell r="CA48">
            <v>400.79887673999997</v>
          </cell>
          <cell r="CB48">
            <v>724.87496499999986</v>
          </cell>
          <cell r="CC48">
            <v>2192.212018763676</v>
          </cell>
          <cell r="CD48">
            <v>1740.8678217399997</v>
          </cell>
          <cell r="CE48">
            <v>451.34419702367632</v>
          </cell>
          <cell r="CF48">
            <v>25.926390929126207</v>
          </cell>
        </row>
        <row r="49">
          <cell r="G49" t="str">
            <v>Más Transferencias de Inversión</v>
          </cell>
          <cell r="L49">
            <v>346.29999999999995</v>
          </cell>
          <cell r="M49">
            <v>0</v>
          </cell>
          <cell r="N49">
            <v>346.29999999999995</v>
          </cell>
          <cell r="O49">
            <v>11.120173399999999</v>
          </cell>
          <cell r="P49">
            <v>29.652177999999999</v>
          </cell>
          <cell r="Q49">
            <v>10.730986</v>
          </cell>
          <cell r="R49">
            <v>5.4240189999999995</v>
          </cell>
          <cell r="S49">
            <v>14.851702899999999</v>
          </cell>
          <cell r="T49">
            <v>13.2781456</v>
          </cell>
          <cell r="U49">
            <v>40.577399999999997</v>
          </cell>
          <cell r="V49">
            <v>20.845372000000001</v>
          </cell>
          <cell r="W49">
            <v>31.52</v>
          </cell>
          <cell r="X49">
            <v>31.52</v>
          </cell>
          <cell r="Y49">
            <v>15.52</v>
          </cell>
          <cell r="Z49">
            <v>10.82</v>
          </cell>
          <cell r="AA49">
            <v>235.85997690000002</v>
          </cell>
          <cell r="AB49">
            <v>0.32179267231716502</v>
          </cell>
          <cell r="AC49" t="str">
            <v xml:space="preserve"> </v>
          </cell>
          <cell r="AD49">
            <v>0.32179267231716502</v>
          </cell>
          <cell r="AE49">
            <v>0</v>
          </cell>
          <cell r="AF49">
            <v>1.4073423994790084</v>
          </cell>
          <cell r="AG49">
            <v>8.4886565217673784</v>
          </cell>
          <cell r="AH49">
            <v>13.209656852907692</v>
          </cell>
          <cell r="AI49">
            <v>1.1169049332947674</v>
          </cell>
          <cell r="AJ49">
            <v>26.974367510777135</v>
          </cell>
          <cell r="AK49">
            <v>23.559686270522533</v>
          </cell>
          <cell r="AL49">
            <v>99.783051730031275</v>
          </cell>
          <cell r="AM49">
            <v>67.327521146702423</v>
          </cell>
          <cell r="AN49">
            <v>33.373038673950695</v>
          </cell>
          <cell r="AO49">
            <v>35.530150621440647</v>
          </cell>
          <cell r="AP49">
            <v>11.120173399999999</v>
          </cell>
          <cell r="AQ49">
            <v>28.24483560052099</v>
          </cell>
          <cell r="AR49">
            <v>2.2423294782326213</v>
          </cell>
          <cell r="AS49">
            <v>-7.7856378529076924</v>
          </cell>
          <cell r="AT49">
            <v>13.734797966705232</v>
          </cell>
          <cell r="AU49">
            <v>-13.696221910777135</v>
          </cell>
          <cell r="AV49">
            <v>17.017713729477464</v>
          </cell>
          <cell r="AW49">
            <v>-78.937679730031277</v>
          </cell>
          <cell r="AX49">
            <v>-35.807521146702427</v>
          </cell>
          <cell r="AY49">
            <v>40.772351400000005</v>
          </cell>
          <cell r="AZ49">
            <v>51.503337399999999</v>
          </cell>
          <cell r="BA49">
            <v>56.927356400000001</v>
          </cell>
          <cell r="BB49">
            <v>71.7790593</v>
          </cell>
          <cell r="BC49">
            <v>85.057204900000002</v>
          </cell>
          <cell r="BD49">
            <v>125.6346049</v>
          </cell>
          <cell r="BE49">
            <v>146.4799769</v>
          </cell>
          <cell r="BF49">
            <v>177.99997689999998</v>
          </cell>
          <cell r="BG49">
            <v>209.51997689999999</v>
          </cell>
          <cell r="BH49">
            <v>1.4073423994790084</v>
          </cell>
          <cell r="BI49">
            <v>9.8959989212463881</v>
          </cell>
          <cell r="BJ49">
            <v>23.10565577415408</v>
          </cell>
          <cell r="BK49">
            <v>24.222560707448849</v>
          </cell>
          <cell r="BL49">
            <v>51.196928218225978</v>
          </cell>
          <cell r="BM49">
            <v>74.756614488748511</v>
          </cell>
          <cell r="BN49">
            <v>174.53966621877979</v>
          </cell>
          <cell r="BO49">
            <v>241.86718736548221</v>
          </cell>
          <cell r="BP49">
            <v>275.24022603943291</v>
          </cell>
          <cell r="BQ49">
            <v>39.365009000520992</v>
          </cell>
          <cell r="BR49">
            <v>41.607338478753611</v>
          </cell>
          <cell r="BS49">
            <v>33.821700625845921</v>
          </cell>
          <cell r="BT49">
            <v>47.556498592551151</v>
          </cell>
          <cell r="BU49">
            <v>33.860276681774018</v>
          </cell>
          <cell r="BV49">
            <v>50.877990411251474</v>
          </cell>
          <cell r="BW49">
            <v>-28.059689318779789</v>
          </cell>
          <cell r="BX49">
            <v>-63.867210465482231</v>
          </cell>
          <cell r="BY49">
            <v>-65.720249139432923</v>
          </cell>
          <cell r="BZ49">
            <v>5.0979999999999999</v>
          </cell>
          <cell r="CA49">
            <v>1.7290000000000001</v>
          </cell>
          <cell r="CB49">
            <v>32.038000000000004</v>
          </cell>
          <cell r="CC49">
            <v>51.503337399999999</v>
          </cell>
          <cell r="CD49">
            <v>38.865000000000002</v>
          </cell>
          <cell r="CE49">
            <v>12.638337399999998</v>
          </cell>
          <cell r="CF49">
            <v>32.518557571079377</v>
          </cell>
        </row>
        <row r="50">
          <cell r="H50" t="str">
            <v>Subsidio Tarifas Eléctricas</v>
          </cell>
          <cell r="L50">
            <v>97.1</v>
          </cell>
          <cell r="N50">
            <v>97.1</v>
          </cell>
          <cell r="O50">
            <v>0</v>
          </cell>
          <cell r="P50">
            <v>0</v>
          </cell>
          <cell r="Q50">
            <v>0</v>
          </cell>
          <cell r="R50">
            <v>0</v>
          </cell>
          <cell r="S50">
            <v>0</v>
          </cell>
          <cell r="T50">
            <v>0</v>
          </cell>
          <cell r="U50">
            <v>27</v>
          </cell>
          <cell r="V50">
            <v>10.054</v>
          </cell>
          <cell r="W50">
            <v>27</v>
          </cell>
          <cell r="X50">
            <v>27</v>
          </cell>
          <cell r="Y50">
            <v>6</v>
          </cell>
          <cell r="Z50">
            <v>0</v>
          </cell>
          <cell r="AA50">
            <v>97.054000000000002</v>
          </cell>
          <cell r="AB50">
            <v>9.0228323655780332E-2</v>
          </cell>
          <cell r="AC50" t="str">
            <v xml:space="preserve"> </v>
          </cell>
          <cell r="AD50">
            <v>9.0228323655780332E-2</v>
          </cell>
          <cell r="AE50">
            <v>0</v>
          </cell>
          <cell r="AF50">
            <v>1.398905882451426</v>
          </cell>
          <cell r="AG50">
            <v>8.3462902969269273</v>
          </cell>
          <cell r="AH50">
            <v>0.29018558979381703</v>
          </cell>
          <cell r="AI50">
            <v>0.1804515432331299</v>
          </cell>
          <cell r="AJ50">
            <v>26.186607733326635</v>
          </cell>
          <cell r="AK50">
            <v>7.3156031040458071E-3</v>
          </cell>
          <cell r="AL50">
            <v>26.010220414040198</v>
          </cell>
          <cell r="AM50">
            <v>34.680022937123816</v>
          </cell>
          <cell r="AN50">
            <v>0</v>
          </cell>
          <cell r="AO50">
            <v>0</v>
          </cell>
          <cell r="AP50">
            <v>0</v>
          </cell>
          <cell r="AQ50">
            <v>-1.398905882451426</v>
          </cell>
          <cell r="AR50">
            <v>-8.3462902969269273</v>
          </cell>
          <cell r="AS50">
            <v>-0.29018558979381703</v>
          </cell>
          <cell r="AT50">
            <v>-0.1804515432331299</v>
          </cell>
          <cell r="AU50">
            <v>-26.186607733326635</v>
          </cell>
          <cell r="AV50">
            <v>26.992684396895953</v>
          </cell>
          <cell r="AW50">
            <v>-15.956220414040198</v>
          </cell>
          <cell r="AX50">
            <v>-7.680022937123816</v>
          </cell>
          <cell r="AY50">
            <v>0</v>
          </cell>
          <cell r="AZ50">
            <v>0</v>
          </cell>
          <cell r="BA50">
            <v>0</v>
          </cell>
          <cell r="BB50">
            <v>0</v>
          </cell>
          <cell r="BC50">
            <v>0</v>
          </cell>
          <cell r="BD50">
            <v>27</v>
          </cell>
          <cell r="BE50">
            <v>37.054000000000002</v>
          </cell>
          <cell r="BF50">
            <v>64.054000000000002</v>
          </cell>
          <cell r="BG50">
            <v>91.054000000000002</v>
          </cell>
          <cell r="BH50">
            <v>1.398905882451426</v>
          </cell>
          <cell r="BI50">
            <v>9.7451961793783539</v>
          </cell>
          <cell r="BJ50">
            <v>10.035381769172171</v>
          </cell>
          <cell r="BK50">
            <v>10.2158333124053</v>
          </cell>
          <cell r="BL50">
            <v>36.402441045731933</v>
          </cell>
          <cell r="BM50">
            <v>36.40975664883598</v>
          </cell>
          <cell r="BN50">
            <v>62.419977062876178</v>
          </cell>
          <cell r="BO50">
            <v>97.1</v>
          </cell>
          <cell r="BP50">
            <v>97.1</v>
          </cell>
          <cell r="BQ50">
            <v>-1.398905882451426</v>
          </cell>
          <cell r="BR50">
            <v>-9.7451961793783539</v>
          </cell>
          <cell r="BS50">
            <v>-10.035381769172171</v>
          </cell>
          <cell r="BT50">
            <v>-10.2158333124053</v>
          </cell>
          <cell r="BU50">
            <v>-36.402441045731933</v>
          </cell>
          <cell r="BV50">
            <v>-9.4097566488359803</v>
          </cell>
          <cell r="BW50">
            <v>-25.365977062876176</v>
          </cell>
          <cell r="BX50">
            <v>-33.045999999999992</v>
          </cell>
          <cell r="BY50">
            <v>-6.0459999999999923</v>
          </cell>
          <cell r="BZ50">
            <v>0</v>
          </cell>
          <cell r="CA50">
            <v>1.7210000000000001</v>
          </cell>
          <cell r="CB50">
            <v>10.268000000000001</v>
          </cell>
          <cell r="CC50">
            <v>0</v>
          </cell>
          <cell r="CD50">
            <v>11.989000000000001</v>
          </cell>
          <cell r="CE50">
            <v>-11.989000000000001</v>
          </cell>
          <cell r="CF50">
            <v>-100</v>
          </cell>
        </row>
        <row r="51">
          <cell r="H51" t="str">
            <v>Fosga</v>
          </cell>
          <cell r="L51">
            <v>0</v>
          </cell>
          <cell r="N51">
            <v>0</v>
          </cell>
          <cell r="O51">
            <v>0</v>
          </cell>
          <cell r="P51">
            <v>12.5</v>
          </cell>
          <cell r="Q51">
            <v>3.8</v>
          </cell>
          <cell r="R51">
            <v>4.87</v>
          </cell>
          <cell r="S51">
            <v>5.7</v>
          </cell>
          <cell r="T51">
            <v>7.2160000000000002</v>
          </cell>
          <cell r="U51">
            <v>4.5199999999999996</v>
          </cell>
          <cell r="V51">
            <v>3</v>
          </cell>
          <cell r="W51">
            <v>4.5199999999999996</v>
          </cell>
          <cell r="X51">
            <v>4.5199999999999996</v>
          </cell>
          <cell r="Y51">
            <v>9.52</v>
          </cell>
          <cell r="Z51">
            <v>10.82</v>
          </cell>
          <cell r="AA51">
            <v>70.98599999999999</v>
          </cell>
          <cell r="AB51" t="str">
            <v xml:space="preserve"> </v>
          </cell>
          <cell r="AC51" t="str">
            <v xml:space="preserve"> </v>
          </cell>
          <cell r="AD51" t="str">
            <v xml:space="preserve"> </v>
          </cell>
          <cell r="AE51">
            <v>0</v>
          </cell>
          <cell r="AF51">
            <v>0</v>
          </cell>
          <cell r="AG51">
            <v>0</v>
          </cell>
          <cell r="AH51">
            <v>0</v>
          </cell>
          <cell r="AI51">
            <v>0</v>
          </cell>
          <cell r="AJ51">
            <v>0</v>
          </cell>
          <cell r="AK51">
            <v>0</v>
          </cell>
          <cell r="AL51">
            <v>0</v>
          </cell>
          <cell r="AM51">
            <v>0</v>
          </cell>
          <cell r="AN51">
            <v>0</v>
          </cell>
          <cell r="AO51">
            <v>0</v>
          </cell>
          <cell r="AP51">
            <v>0</v>
          </cell>
          <cell r="AQ51">
            <v>12.5</v>
          </cell>
          <cell r="AR51">
            <v>3.8</v>
          </cell>
          <cell r="AS51">
            <v>4.87</v>
          </cell>
          <cell r="AT51">
            <v>5.7</v>
          </cell>
          <cell r="AU51">
            <v>7.2160000000000002</v>
          </cell>
          <cell r="AV51">
            <v>4.5199999999999996</v>
          </cell>
          <cell r="AW51">
            <v>3</v>
          </cell>
          <cell r="AX51">
            <v>4.5199999999999996</v>
          </cell>
          <cell r="AY51">
            <v>12.5</v>
          </cell>
          <cell r="AZ51">
            <v>16.3</v>
          </cell>
          <cell r="BA51">
            <v>21.17</v>
          </cell>
          <cell r="BB51">
            <v>26.87</v>
          </cell>
          <cell r="BC51">
            <v>34.085999999999999</v>
          </cell>
          <cell r="BD51">
            <v>38.605999999999995</v>
          </cell>
          <cell r="BE51">
            <v>41.605999999999995</v>
          </cell>
          <cell r="BF51">
            <v>46.125999999999991</v>
          </cell>
          <cell r="BG51">
            <v>50.645999999999987</v>
          </cell>
          <cell r="BH51">
            <v>0</v>
          </cell>
          <cell r="BI51">
            <v>0</v>
          </cell>
          <cell r="BJ51">
            <v>0</v>
          </cell>
          <cell r="BK51">
            <v>0</v>
          </cell>
          <cell r="BL51">
            <v>0</v>
          </cell>
          <cell r="BM51">
            <v>0</v>
          </cell>
          <cell r="BN51">
            <v>0</v>
          </cell>
          <cell r="BO51">
            <v>0</v>
          </cell>
          <cell r="BP51">
            <v>0</v>
          </cell>
          <cell r="BQ51">
            <v>12.5</v>
          </cell>
          <cell r="BR51">
            <v>16.3</v>
          </cell>
          <cell r="BS51">
            <v>21.17</v>
          </cell>
          <cell r="BT51">
            <v>26.87</v>
          </cell>
          <cell r="BU51">
            <v>34.085999999999999</v>
          </cell>
          <cell r="BV51">
            <v>38.605999999999995</v>
          </cell>
          <cell r="BW51">
            <v>41.605999999999995</v>
          </cell>
          <cell r="BX51">
            <v>46.125999999999991</v>
          </cell>
          <cell r="BY51">
            <v>50.645999999999987</v>
          </cell>
          <cell r="BZ51">
            <v>0</v>
          </cell>
          <cell r="CA51">
            <v>0</v>
          </cell>
          <cell r="CB51">
            <v>20.8</v>
          </cell>
          <cell r="CC51">
            <v>16.3</v>
          </cell>
          <cell r="CD51">
            <v>20.8</v>
          </cell>
          <cell r="CE51">
            <v>-4.5</v>
          </cell>
          <cell r="CF51">
            <v>-21.634615384615387</v>
          </cell>
        </row>
        <row r="52">
          <cell r="H52" t="str">
            <v>Ancianos Indigentes</v>
          </cell>
          <cell r="L52">
            <v>29</v>
          </cell>
          <cell r="N52">
            <v>29</v>
          </cell>
          <cell r="O52">
            <v>1.8348734</v>
          </cell>
          <cell r="P52">
            <v>5.9269780000000001</v>
          </cell>
          <cell r="Q52">
            <v>2.8377759999999999</v>
          </cell>
          <cell r="R52">
            <v>0.37401899999999999</v>
          </cell>
          <cell r="S52">
            <v>4.4152029000000006</v>
          </cell>
          <cell r="T52">
            <v>1.4326456000000001</v>
          </cell>
          <cell r="U52">
            <v>0.22790000000000002</v>
          </cell>
          <cell r="V52">
            <v>7.6561999999999991E-2</v>
          </cell>
          <cell r="W52">
            <v>0</v>
          </cell>
          <cell r="X52">
            <v>0</v>
          </cell>
          <cell r="Y52">
            <v>0</v>
          </cell>
          <cell r="Z52">
            <v>0</v>
          </cell>
          <cell r="AA52">
            <v>17.125956900000002</v>
          </cell>
          <cell r="AB52">
            <v>2.6947697075361789E-2</v>
          </cell>
          <cell r="AC52" t="str">
            <v xml:space="preserve"> </v>
          </cell>
          <cell r="AD52">
            <v>2.6947697075361789E-2</v>
          </cell>
          <cell r="AE52">
            <v>0</v>
          </cell>
          <cell r="AF52">
            <v>8.4365170275823194E-3</v>
          </cell>
          <cell r="AG52">
            <v>0.14236622484045164</v>
          </cell>
          <cell r="AH52">
            <v>12.919471263113875</v>
          </cell>
          <cell r="AI52">
            <v>0.93645339006163753</v>
          </cell>
          <cell r="AJ52">
            <v>0.78775977745049908</v>
          </cell>
          <cell r="AK52">
            <v>0.33851524573174058</v>
          </cell>
          <cell r="AL52">
            <v>1.6440662557501047</v>
          </cell>
          <cell r="AM52">
            <v>1.4331533300605466</v>
          </cell>
          <cell r="AN52">
            <v>2.1586937944326263</v>
          </cell>
          <cell r="AO52">
            <v>4.3158057419225804</v>
          </cell>
          <cell r="AP52">
            <v>1.8348734</v>
          </cell>
          <cell r="AQ52">
            <v>5.9185414829724179</v>
          </cell>
          <cell r="AR52">
            <v>2.6954097751595483</v>
          </cell>
          <cell r="AS52">
            <v>-12.545452263113875</v>
          </cell>
          <cell r="AT52">
            <v>3.4787495099383632</v>
          </cell>
          <cell r="AU52">
            <v>0.644885822549501</v>
          </cell>
          <cell r="AV52">
            <v>-0.11061524573174056</v>
          </cell>
          <cell r="AW52">
            <v>-1.5675042557501047</v>
          </cell>
          <cell r="AX52">
            <v>-1.4331533300605466</v>
          </cell>
          <cell r="AY52">
            <v>7.7618514000000003</v>
          </cell>
          <cell r="AZ52">
            <v>10.599627399999999</v>
          </cell>
          <cell r="BA52">
            <v>10.9736464</v>
          </cell>
          <cell r="BB52">
            <v>15.3888493</v>
          </cell>
          <cell r="BC52">
            <v>16.821494900000001</v>
          </cell>
          <cell r="BD52">
            <v>17.049394900000003</v>
          </cell>
          <cell r="BE52">
            <v>17.125956900000002</v>
          </cell>
          <cell r="BF52">
            <v>17.125956900000002</v>
          </cell>
          <cell r="BG52">
            <v>17.125956900000002</v>
          </cell>
          <cell r="BH52">
            <v>8.4365170275823194E-3</v>
          </cell>
          <cell r="BI52">
            <v>0.15080274186803397</v>
          </cell>
          <cell r="BJ52">
            <v>13.070274004981909</v>
          </cell>
          <cell r="BK52">
            <v>14.006727395043548</v>
          </cell>
          <cell r="BL52">
            <v>14.794487172494048</v>
          </cell>
          <cell r="BM52">
            <v>15.133002418225788</v>
          </cell>
          <cell r="BN52">
            <v>16.777068673975894</v>
          </cell>
          <cell r="BO52">
            <v>18.210222004036439</v>
          </cell>
          <cell r="BP52">
            <v>20.368915798469065</v>
          </cell>
          <cell r="BQ52">
            <v>7.7534148829724181</v>
          </cell>
          <cell r="BR52">
            <v>10.448824658131965</v>
          </cell>
          <cell r="BS52">
            <v>-2.0966276049819097</v>
          </cell>
          <cell r="BT52">
            <v>1.3821219049564526</v>
          </cell>
          <cell r="BU52">
            <v>2.0270077275059535</v>
          </cell>
          <cell r="BV52">
            <v>1.9163924817742153</v>
          </cell>
          <cell r="BW52">
            <v>0.34888822602410841</v>
          </cell>
          <cell r="BX52">
            <v>-1.0842651040364366</v>
          </cell>
          <cell r="BY52">
            <v>-3.2429588984690625</v>
          </cell>
          <cell r="BZ52">
            <v>0</v>
          </cell>
          <cell r="CA52">
            <v>8.0000000000000002E-3</v>
          </cell>
          <cell r="CB52">
            <v>0.13500000000000001</v>
          </cell>
          <cell r="CC52">
            <v>10.599627399999999</v>
          </cell>
          <cell r="CD52">
            <v>0.14300000000000002</v>
          </cell>
          <cell r="CE52">
            <v>10.456627399999999</v>
          </cell>
          <cell r="CF52">
            <v>7312.3268531468511</v>
          </cell>
        </row>
        <row r="53">
          <cell r="H53" t="str">
            <v>Fondo Solidaridad Pensional</v>
          </cell>
          <cell r="L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xml:space="preserve"> </v>
          </cell>
          <cell r="AC53" t="str">
            <v xml:space="preserve"> </v>
          </cell>
          <cell r="AD53" t="str">
            <v xml:space="preserve"> </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5.0979999999999999</v>
          </cell>
          <cell r="CA53">
            <v>0</v>
          </cell>
          <cell r="CB53">
            <v>0.83499999999999996</v>
          </cell>
          <cell r="CC53">
            <v>0</v>
          </cell>
          <cell r="CD53">
            <v>5.9329999999999998</v>
          </cell>
          <cell r="CE53">
            <v>-5.9329999999999998</v>
          </cell>
          <cell r="CF53">
            <v>-100</v>
          </cell>
        </row>
        <row r="54">
          <cell r="H54" t="str">
            <v>Fondo Compensación Educativa</v>
          </cell>
          <cell r="L54">
            <v>220.2</v>
          </cell>
          <cell r="N54">
            <v>220.2</v>
          </cell>
          <cell r="O54">
            <v>9.2852999999999994</v>
          </cell>
          <cell r="P54">
            <v>11.225200000000001</v>
          </cell>
          <cell r="Q54">
            <v>4.09321</v>
          </cell>
          <cell r="R54">
            <v>0.18</v>
          </cell>
          <cell r="S54">
            <v>4.7365000000000004</v>
          </cell>
          <cell r="T54">
            <v>4.6295000000000002</v>
          </cell>
          <cell r="U54">
            <v>8.8294999999999995</v>
          </cell>
          <cell r="V54">
            <v>7.7148100000000008</v>
          </cell>
          <cell r="W54">
            <v>0</v>
          </cell>
          <cell r="X54">
            <v>0</v>
          </cell>
          <cell r="Y54">
            <v>0</v>
          </cell>
          <cell r="Z54">
            <v>0</v>
          </cell>
          <cell r="AA54">
            <v>50.694019999999995</v>
          </cell>
          <cell r="AB54">
            <v>0.20461665158602299</v>
          </cell>
          <cell r="AC54" t="str">
            <v xml:space="preserve"> </v>
          </cell>
          <cell r="AD54">
            <v>0.20461665158602299</v>
          </cell>
          <cell r="AE54">
            <v>0</v>
          </cell>
          <cell r="AF54">
            <v>0</v>
          </cell>
          <cell r="AG54">
            <v>0</v>
          </cell>
          <cell r="AH54">
            <v>0</v>
          </cell>
          <cell r="AI54">
            <v>0</v>
          </cell>
          <cell r="AJ54">
            <v>0</v>
          </cell>
          <cell r="AK54">
            <v>23.213855421686748</v>
          </cell>
          <cell r="AL54">
            <v>72.128765060240966</v>
          </cell>
          <cell r="AM54">
            <v>31.214344879518066</v>
          </cell>
          <cell r="AN54">
            <v>31.214344879518066</v>
          </cell>
          <cell r="AO54">
            <v>31.214344879518066</v>
          </cell>
          <cell r="AP54">
            <v>9.2852999999999994</v>
          </cell>
          <cell r="AQ54">
            <v>11.225200000000001</v>
          </cell>
          <cell r="AR54">
            <v>4.09321</v>
          </cell>
          <cell r="AS54">
            <v>0.18</v>
          </cell>
          <cell r="AT54">
            <v>4.7365000000000004</v>
          </cell>
          <cell r="AU54">
            <v>4.6295000000000002</v>
          </cell>
          <cell r="AV54">
            <v>-14.384355421686749</v>
          </cell>
          <cell r="AW54">
            <v>-64.413955060240966</v>
          </cell>
          <cell r="AX54">
            <v>-31.214344879518066</v>
          </cell>
          <cell r="AY54">
            <v>20.5105</v>
          </cell>
          <cell r="AZ54">
            <v>24.60371</v>
          </cell>
          <cell r="BA54">
            <v>24.783709999999999</v>
          </cell>
          <cell r="BB54">
            <v>29.520209999999999</v>
          </cell>
          <cell r="BC54">
            <v>34.149709999999999</v>
          </cell>
          <cell r="BD54">
            <v>42.979209999999995</v>
          </cell>
          <cell r="BE54">
            <v>50.694019999999995</v>
          </cell>
          <cell r="BF54">
            <v>50.694019999999995</v>
          </cell>
          <cell r="BG54">
            <v>50.694019999999995</v>
          </cell>
          <cell r="BH54">
            <v>0</v>
          </cell>
          <cell r="BI54">
            <v>0</v>
          </cell>
          <cell r="BJ54">
            <v>0</v>
          </cell>
          <cell r="BK54">
            <v>0</v>
          </cell>
          <cell r="BL54">
            <v>0</v>
          </cell>
          <cell r="BM54">
            <v>23.213855421686748</v>
          </cell>
          <cell r="BN54">
            <v>95.34262048192771</v>
          </cell>
          <cell r="BO54">
            <v>126.55696536144578</v>
          </cell>
          <cell r="BP54">
            <v>157.77131024096383</v>
          </cell>
          <cell r="BQ54">
            <v>20.5105</v>
          </cell>
          <cell r="BR54">
            <v>24.60371</v>
          </cell>
          <cell r="BS54">
            <v>24.783709999999999</v>
          </cell>
          <cell r="BT54">
            <v>29.520209999999999</v>
          </cell>
          <cell r="BU54">
            <v>34.149709999999999</v>
          </cell>
          <cell r="BV54">
            <v>19.765354578313246</v>
          </cell>
          <cell r="BW54">
            <v>-44.648600481927716</v>
          </cell>
          <cell r="BX54">
            <v>-75.862945361445782</v>
          </cell>
          <cell r="BY54">
            <v>-107.07729024096383</v>
          </cell>
          <cell r="BZ54">
            <v>0</v>
          </cell>
          <cell r="CA54">
            <v>0</v>
          </cell>
          <cell r="CB54">
            <v>0</v>
          </cell>
          <cell r="CC54">
            <v>24.60371</v>
          </cell>
          <cell r="CD54">
            <v>0</v>
          </cell>
          <cell r="CE54">
            <v>24.60371</v>
          </cell>
          <cell r="CF54" t="str">
            <v xml:space="preserve">n.a. </v>
          </cell>
        </row>
        <row r="55">
          <cell r="G55" t="str">
            <v>Más Transferencias de Deuda</v>
          </cell>
          <cell r="L55">
            <v>177.85391466988909</v>
          </cell>
          <cell r="M55">
            <v>0</v>
          </cell>
          <cell r="N55">
            <v>177.85391466988909</v>
          </cell>
          <cell r="O55">
            <v>0.65426953900000007</v>
          </cell>
          <cell r="P55">
            <v>24.687984660999998</v>
          </cell>
          <cell r="Q55">
            <v>2.0402732663333336</v>
          </cell>
          <cell r="R55">
            <v>3.321029274363636</v>
          </cell>
          <cell r="S55">
            <v>11.226935897980429</v>
          </cell>
          <cell r="T55">
            <v>28.685882641888888</v>
          </cell>
          <cell r="U55">
            <v>0.41397398922222223</v>
          </cell>
          <cell r="V55">
            <v>34.224566441666667</v>
          </cell>
          <cell r="W55">
            <v>1.2387761833333333</v>
          </cell>
          <cell r="X55">
            <v>2.2599205617777773</v>
          </cell>
          <cell r="Y55">
            <v>12.437870640333331</v>
          </cell>
          <cell r="Z55">
            <v>12.58805003</v>
          </cell>
          <cell r="AA55">
            <v>133.77953312689959</v>
          </cell>
          <cell r="AB55">
            <v>0.16526735917901433</v>
          </cell>
          <cell r="AC55" t="str">
            <v xml:space="preserve"> </v>
          </cell>
          <cell r="AD55">
            <v>0.16526735917901433</v>
          </cell>
          <cell r="AE55">
            <v>2.7382788515788858</v>
          </cell>
          <cell r="AF55">
            <v>37.841788827218167</v>
          </cell>
          <cell r="AG55">
            <v>0.60866219444955894</v>
          </cell>
          <cell r="AH55">
            <v>2.9755506807456689</v>
          </cell>
          <cell r="AI55">
            <v>11.97493600495687</v>
          </cell>
          <cell r="AJ55">
            <v>45.798330754943443</v>
          </cell>
          <cell r="AK55">
            <v>0.98597126951555292</v>
          </cell>
          <cell r="AL55">
            <v>41.521531819230319</v>
          </cell>
          <cell r="AM55">
            <v>1.3428440887838857</v>
          </cell>
          <cell r="AN55">
            <v>2.4087476457022081</v>
          </cell>
          <cell r="AO55">
            <v>7.4771926772853803</v>
          </cell>
          <cell r="AP55">
            <v>-2.0840093125788859</v>
          </cell>
          <cell r="AQ55">
            <v>-13.153804166218169</v>
          </cell>
          <cell r="AR55">
            <v>1.4316110718837747</v>
          </cell>
          <cell r="AS55">
            <v>0.34547859361796718</v>
          </cell>
          <cell r="AT55">
            <v>-0.74800010697644126</v>
          </cell>
          <cell r="AU55">
            <v>-17.112448113054555</v>
          </cell>
          <cell r="AV55">
            <v>-0.57199728029333063</v>
          </cell>
          <cell r="AW55">
            <v>-7.2969653775636516</v>
          </cell>
          <cell r="AX55">
            <v>-0.10406790545055244</v>
          </cell>
          <cell r="AY55">
            <v>25.342254199999999</v>
          </cell>
          <cell r="AZ55">
            <v>27.382527466333332</v>
          </cell>
          <cell r="BA55">
            <v>30.703556740696968</v>
          </cell>
          <cell r="BB55">
            <v>41.930492638677393</v>
          </cell>
          <cell r="BC55">
            <v>70.616375280566288</v>
          </cell>
          <cell r="BD55">
            <v>71.030349269788502</v>
          </cell>
          <cell r="BE55">
            <v>105.25491571145517</v>
          </cell>
          <cell r="BF55">
            <v>106.49369189478851</v>
          </cell>
          <cell r="BG55">
            <v>108.75361245656629</v>
          </cell>
          <cell r="BH55">
            <v>40.580067678797057</v>
          </cell>
          <cell r="BI55">
            <v>41.188729873246615</v>
          </cell>
          <cell r="BJ55">
            <v>44.164280553992285</v>
          </cell>
          <cell r="BK55">
            <v>56.139216558949151</v>
          </cell>
          <cell r="BL55">
            <v>101.93754731389259</v>
          </cell>
          <cell r="BM55">
            <v>102.92351858340814</v>
          </cell>
          <cell r="BN55">
            <v>144.44505040263846</v>
          </cell>
          <cell r="BO55">
            <v>145.78789449142235</v>
          </cell>
          <cell r="BP55">
            <v>148.19664213712457</v>
          </cell>
          <cell r="BQ55">
            <v>-15.237813478797056</v>
          </cell>
          <cell r="BR55">
            <v>-13.806202406913286</v>
          </cell>
          <cell r="BS55">
            <v>-13.460723813295317</v>
          </cell>
          <cell r="BT55">
            <v>-14.208723920271758</v>
          </cell>
          <cell r="BU55">
            <v>-31.321172033326306</v>
          </cell>
          <cell r="BV55">
            <v>-31.893169313619641</v>
          </cell>
          <cell r="BW55">
            <v>-39.190134691183289</v>
          </cell>
          <cell r="BX55">
            <v>-39.294202596633838</v>
          </cell>
          <cell r="BY55">
            <v>-39.443029680558283</v>
          </cell>
          <cell r="BZ55">
            <v>2.1337000000000002</v>
          </cell>
          <cell r="CA55">
            <v>25.866163459999999</v>
          </cell>
          <cell r="CB55">
            <v>0.60479949999999993</v>
          </cell>
          <cell r="CC55">
            <v>27.382527466333332</v>
          </cell>
          <cell r="CD55">
            <v>28.604662959999999</v>
          </cell>
          <cell r="CE55">
            <v>-1.2221354936666664</v>
          </cell>
          <cell r="CF55">
            <v>-4.2725044352931789</v>
          </cell>
          <cell r="CI55">
            <v>338.12739999999997</v>
          </cell>
        </row>
        <row r="56">
          <cell r="H56" t="str">
            <v>Deuda Externa Entidades</v>
          </cell>
          <cell r="L56">
            <v>122.43058841578632</v>
          </cell>
          <cell r="N56">
            <v>122.43058841578632</v>
          </cell>
          <cell r="O56">
            <v>5.5769539000000007E-2</v>
          </cell>
          <cell r="P56">
            <v>23.123284661</v>
          </cell>
          <cell r="Q56">
            <v>0.18767326633333339</v>
          </cell>
          <cell r="R56">
            <v>1.5677292743636362</v>
          </cell>
          <cell r="S56">
            <v>10.640369487980429</v>
          </cell>
          <cell r="T56">
            <v>4.5132826418888898</v>
          </cell>
          <cell r="U56">
            <v>5.9673989222222203E-2</v>
          </cell>
          <cell r="V56">
            <v>34.019566441666669</v>
          </cell>
          <cell r="W56">
            <v>0.80927618333333329</v>
          </cell>
          <cell r="X56">
            <v>1.8941205617777774</v>
          </cell>
          <cell r="Y56">
            <v>12.261470640333332</v>
          </cell>
          <cell r="Z56">
            <v>0</v>
          </cell>
          <cell r="AA56">
            <v>89.132216686899625</v>
          </cell>
          <cell r="AB56">
            <v>0.11376628997885889</v>
          </cell>
          <cell r="AC56" t="str">
            <v xml:space="preserve"> </v>
          </cell>
          <cell r="AD56">
            <v>0.11376628997885889</v>
          </cell>
          <cell r="AE56">
            <v>2.4042955140057494</v>
          </cell>
          <cell r="AF56">
            <v>37.180898418894088</v>
          </cell>
          <cell r="AG56">
            <v>0.26214014023384996</v>
          </cell>
          <cell r="AH56">
            <v>2.7159775875713388</v>
          </cell>
          <cell r="AI56">
            <v>10.581432294611959</v>
          </cell>
          <cell r="AJ56">
            <v>11.434353326463118</v>
          </cell>
          <cell r="AK56">
            <v>0.92642613732675994</v>
          </cell>
          <cell r="AL56">
            <v>41.317225185282524</v>
          </cell>
          <cell r="AM56">
            <v>1.136809529216718</v>
          </cell>
          <cell r="AN56">
            <v>2.1860920873201168</v>
          </cell>
          <cell r="AO56">
            <v>7.0565662122265298</v>
          </cell>
          <cell r="AP56">
            <v>-2.3485259750057494</v>
          </cell>
          <cell r="AQ56">
            <v>-14.057613757894089</v>
          </cell>
          <cell r="AR56">
            <v>-7.4466873900516567E-2</v>
          </cell>
          <cell r="AS56">
            <v>-1.1482483132077026</v>
          </cell>
          <cell r="AT56">
            <v>5.893719336846992E-2</v>
          </cell>
          <cell r="AU56">
            <v>-6.9210706845742278</v>
          </cell>
          <cell r="AV56">
            <v>-0.86675214810453771</v>
          </cell>
          <cell r="AW56">
            <v>-7.2976587436158553</v>
          </cell>
          <cell r="AX56">
            <v>-0.32753334588338467</v>
          </cell>
          <cell r="AY56">
            <v>23.179054199999999</v>
          </cell>
          <cell r="AZ56">
            <v>23.366727466333334</v>
          </cell>
          <cell r="BA56">
            <v>24.934456740696969</v>
          </cell>
          <cell r="BB56">
            <v>35.574826228677395</v>
          </cell>
          <cell r="BC56">
            <v>40.088108870566288</v>
          </cell>
          <cell r="BD56">
            <v>40.147782859788506</v>
          </cell>
          <cell r="BE56">
            <v>74.167349301455175</v>
          </cell>
          <cell r="BF56">
            <v>74.976625484788514</v>
          </cell>
          <cell r="BG56">
            <v>76.870746046566296</v>
          </cell>
          <cell r="BH56">
            <v>39.585193932899841</v>
          </cell>
          <cell r="BI56">
            <v>39.847334073133695</v>
          </cell>
          <cell r="BJ56">
            <v>42.563311660705033</v>
          </cell>
          <cell r="BK56">
            <v>53.14474395531699</v>
          </cell>
          <cell r="BL56">
            <v>64.579097281780108</v>
          </cell>
          <cell r="BM56">
            <v>65.505523419106865</v>
          </cell>
          <cell r="BN56">
            <v>106.82274860438939</v>
          </cell>
          <cell r="BO56">
            <v>107.95955813360611</v>
          </cell>
          <cell r="BP56">
            <v>110.14565022092623</v>
          </cell>
          <cell r="BQ56">
            <v>-16.406139732899842</v>
          </cell>
          <cell r="BR56">
            <v>-16.480606606800361</v>
          </cell>
          <cell r="BS56">
            <v>-17.628854920008063</v>
          </cell>
          <cell r="BT56">
            <v>-17.569917726639595</v>
          </cell>
          <cell r="BU56">
            <v>-24.49098841121382</v>
          </cell>
          <cell r="BV56">
            <v>-25.357740559318358</v>
          </cell>
          <cell r="BW56">
            <v>-32.655399302934214</v>
          </cell>
          <cell r="BX56">
            <v>-32.982932648817595</v>
          </cell>
          <cell r="BY56">
            <v>-33.274904174359932</v>
          </cell>
          <cell r="BZ56">
            <v>1.7278</v>
          </cell>
          <cell r="CA56">
            <v>25.062963459999999</v>
          </cell>
          <cell r="CB56">
            <v>0.1787995</v>
          </cell>
          <cell r="CC56">
            <v>23.366727466333334</v>
          </cell>
          <cell r="CD56">
            <v>26.969562959999998</v>
          </cell>
          <cell r="CE56">
            <v>-3.6028354936666638</v>
          </cell>
          <cell r="CF56">
            <v>-13.358894613940253</v>
          </cell>
          <cell r="CI56">
            <v>1393.1273999999999</v>
          </cell>
        </row>
        <row r="57">
          <cell r="H57" t="str">
            <v>Deuda Interna Entidades</v>
          </cell>
          <cell r="L57">
            <v>55.423326254102776</v>
          </cell>
          <cell r="N57">
            <v>55.423326254102776</v>
          </cell>
          <cell r="O57">
            <v>0.59850000000000003</v>
          </cell>
          <cell r="P57">
            <v>1.5647</v>
          </cell>
          <cell r="Q57">
            <v>1.8526</v>
          </cell>
          <cell r="R57">
            <v>1.7533000000000001</v>
          </cell>
          <cell r="S57">
            <v>0.58656640999999998</v>
          </cell>
          <cell r="T57">
            <v>24.172599999999999</v>
          </cell>
          <cell r="U57">
            <v>0.3543</v>
          </cell>
          <cell r="V57">
            <v>0.20499999999999999</v>
          </cell>
          <cell r="W57">
            <v>0.42949999999999999</v>
          </cell>
          <cell r="X57">
            <v>0.36580000000000001</v>
          </cell>
          <cell r="Y57">
            <v>0.1764</v>
          </cell>
          <cell r="Z57">
            <v>12.58805003</v>
          </cell>
          <cell r="AA57">
            <v>44.647316439999997</v>
          </cell>
          <cell r="AB57">
            <v>5.1501069200155437E-2</v>
          </cell>
          <cell r="AC57" t="str">
            <v xml:space="preserve"> </v>
          </cell>
          <cell r="AD57">
            <v>5.1501069200155437E-2</v>
          </cell>
          <cell r="AE57">
            <v>0.33398333757313658</v>
          </cell>
          <cell r="AF57">
            <v>0.66089040832407797</v>
          </cell>
          <cell r="AG57">
            <v>0.34652205421570897</v>
          </cell>
          <cell r="AH57">
            <v>0.25957309317432997</v>
          </cell>
          <cell r="AI57">
            <v>1.3935037103449099</v>
          </cell>
          <cell r="AJ57">
            <v>34.363977428480325</v>
          </cell>
          <cell r="AK57">
            <v>5.9545132188792982E-2</v>
          </cell>
          <cell r="AL57">
            <v>0.20430663394779458</v>
          </cell>
          <cell r="AM57">
            <v>0.20603455956716779</v>
          </cell>
          <cell r="AN57">
            <v>0.22265555838209106</v>
          </cell>
          <cell r="AO57">
            <v>0.42062646505885048</v>
          </cell>
          <cell r="AP57">
            <v>0.26451666242686345</v>
          </cell>
          <cell r="AQ57">
            <v>0.90380959167592201</v>
          </cell>
          <cell r="AR57">
            <v>1.506077945784291</v>
          </cell>
          <cell r="AS57">
            <v>1.4937269068256702</v>
          </cell>
          <cell r="AT57">
            <v>-0.80693730034490996</v>
          </cell>
          <cell r="AU57">
            <v>-10.191377428480326</v>
          </cell>
          <cell r="AV57">
            <v>0.29475486781120702</v>
          </cell>
          <cell r="AW57">
            <v>6.9336605220540748E-4</v>
          </cell>
          <cell r="AX57">
            <v>0.2234654404328322</v>
          </cell>
          <cell r="AY57">
            <v>2.1631999999999998</v>
          </cell>
          <cell r="AZ57">
            <v>4.0157999999999996</v>
          </cell>
          <cell r="BA57">
            <v>5.7690999999999999</v>
          </cell>
          <cell r="BB57">
            <v>6.3556664099999995</v>
          </cell>
          <cell r="BC57">
            <v>30.528266410000001</v>
          </cell>
          <cell r="BD57">
            <v>30.882566409999999</v>
          </cell>
          <cell r="BE57">
            <v>31.087566409999997</v>
          </cell>
          <cell r="BF57">
            <v>31.517066409999998</v>
          </cell>
          <cell r="BG57">
            <v>31.882866409999998</v>
          </cell>
          <cell r="BH57">
            <v>0.99487374589721456</v>
          </cell>
          <cell r="BI57">
            <v>1.3413958001129236</v>
          </cell>
          <cell r="BJ57">
            <v>1.6009688932872534</v>
          </cell>
          <cell r="BK57">
            <v>2.9944726036321634</v>
          </cell>
          <cell r="BL57">
            <v>37.358450032112486</v>
          </cell>
          <cell r="BM57">
            <v>37.417995164301281</v>
          </cell>
          <cell r="BN57">
            <v>37.622301798249076</v>
          </cell>
          <cell r="BO57">
            <v>37.828336357816241</v>
          </cell>
          <cell r="BP57">
            <v>38.050991916198335</v>
          </cell>
          <cell r="BQ57">
            <v>1.1683262541027852</v>
          </cell>
          <cell r="BR57">
            <v>2.6744041998870758</v>
          </cell>
          <cell r="BS57">
            <v>4.168131106712746</v>
          </cell>
          <cell r="BT57">
            <v>3.3611938063678362</v>
          </cell>
          <cell r="BU57">
            <v>-6.8301836221124859</v>
          </cell>
          <cell r="BV57">
            <v>-6.5354287543012823</v>
          </cell>
          <cell r="BW57">
            <v>-6.5347353882490786</v>
          </cell>
          <cell r="BX57">
            <v>-6.3112699478162426</v>
          </cell>
          <cell r="BY57">
            <v>-6.1681255061983364</v>
          </cell>
          <cell r="BZ57">
            <v>0.40589999999999998</v>
          </cell>
          <cell r="CA57">
            <v>0.80320000000000003</v>
          </cell>
          <cell r="CB57">
            <v>0.42599999999999999</v>
          </cell>
          <cell r="CC57">
            <v>4.0157999999999996</v>
          </cell>
          <cell r="CD57">
            <v>1.6351</v>
          </cell>
          <cell r="CE57">
            <v>2.3806999999999996</v>
          </cell>
          <cell r="CF57">
            <v>145.59965751330193</v>
          </cell>
        </row>
        <row r="58">
          <cell r="BN58">
            <v>0</v>
          </cell>
          <cell r="BW58">
            <v>0</v>
          </cell>
        </row>
        <row r="59">
          <cell r="L59">
            <v>2537.5869837451937</v>
          </cell>
          <cell r="M59">
            <v>0</v>
          </cell>
          <cell r="N59">
            <v>2537.5869837451937</v>
          </cell>
          <cell r="Q59">
            <v>294.0610956759279</v>
          </cell>
          <cell r="R59">
            <v>242.60712493043712</v>
          </cell>
          <cell r="S59">
            <v>163.62961941089</v>
          </cell>
          <cell r="T59">
            <v>144.72957612675719</v>
          </cell>
          <cell r="U59">
            <v>242.82889541177775</v>
          </cell>
          <cell r="V59">
            <v>198.61304410745123</v>
          </cell>
          <cell r="W59">
            <v>511.05546935365669</v>
          </cell>
          <cell r="X59">
            <v>211.26157493933331</v>
          </cell>
          <cell r="Y59">
            <v>97.855146539000003</v>
          </cell>
          <cell r="Z59">
            <v>287.48785082556651</v>
          </cell>
          <cell r="AA59">
            <v>2684.1596631453813</v>
          </cell>
          <cell r="AB59">
            <v>2.3580043220809142</v>
          </cell>
          <cell r="AC59" t="str">
            <v xml:space="preserve"> </v>
          </cell>
          <cell r="AD59">
            <v>2.3580043220809142</v>
          </cell>
          <cell r="AE59">
            <v>139.29688463322262</v>
          </cell>
          <cell r="AF59">
            <v>138.65641176632701</v>
          </cell>
          <cell r="AG59">
            <v>329.85988123361915</v>
          </cell>
          <cell r="AH59">
            <v>241.25266478841922</v>
          </cell>
          <cell r="AI59">
            <v>179.96494847638968</v>
          </cell>
          <cell r="AJ59">
            <v>163.69305167317788</v>
          </cell>
          <cell r="AK59">
            <v>194.7889101078257</v>
          </cell>
          <cell r="AL59">
            <v>278.33786711858227</v>
          </cell>
          <cell r="AM59">
            <v>438.22349769462562</v>
          </cell>
          <cell r="AN59">
            <v>113.58463397436068</v>
          </cell>
          <cell r="AO59">
            <v>75.514513207985942</v>
          </cell>
          <cell r="AP59">
            <v>-1.3528202868892834</v>
          </cell>
          <cell r="AQ59">
            <v>13.429789711923007</v>
          </cell>
          <cell r="AR59">
            <v>-35.798785557691247</v>
          </cell>
          <cell r="AS59">
            <v>1.3544601420178992</v>
          </cell>
          <cell r="AT59">
            <v>-16.335329065499678</v>
          </cell>
          <cell r="AU59">
            <v>-18.963475546420682</v>
          </cell>
          <cell r="AV59">
            <v>48.039985303952051</v>
          </cell>
          <cell r="AW59">
            <v>-79.724823011131036</v>
          </cell>
          <cell r="AX59">
            <v>72.831971659031069</v>
          </cell>
          <cell r="AY59">
            <v>290.03026582458335</v>
          </cell>
          <cell r="AZ59">
            <v>584.09136150051131</v>
          </cell>
          <cell r="BA59">
            <v>826.69848643094838</v>
          </cell>
          <cell r="BB59">
            <v>990.32810584183846</v>
          </cell>
          <cell r="BC59">
            <v>1135.0576819685957</v>
          </cell>
          <cell r="BD59">
            <v>1377.8865773803734</v>
          </cell>
          <cell r="BE59">
            <v>1576.4996214878245</v>
          </cell>
          <cell r="BF59">
            <v>2087.5550908414812</v>
          </cell>
          <cell r="BG59">
            <v>2298.8166657808147</v>
          </cell>
          <cell r="BH59">
            <v>277.95329639954963</v>
          </cell>
          <cell r="BI59">
            <v>607.81317763316883</v>
          </cell>
          <cell r="BJ59">
            <v>849.06584242158806</v>
          </cell>
          <cell r="BK59">
            <v>1029.0307908979776</v>
          </cell>
          <cell r="BL59">
            <v>1192.7238425711555</v>
          </cell>
          <cell r="BM59">
            <v>1387.5127526789813</v>
          </cell>
          <cell r="BN59">
            <v>1665.8506197975639</v>
          </cell>
          <cell r="BO59">
            <v>2104.0741174921895</v>
          </cell>
          <cell r="BP59">
            <v>2217.6587514665503</v>
          </cell>
          <cell r="BQ59">
            <v>12.07696942503371</v>
          </cell>
          <cell r="BR59">
            <v>-23.721816132657551</v>
          </cell>
          <cell r="BS59">
            <v>-22.367355990639567</v>
          </cell>
          <cell r="BT59">
            <v>-38.702685056139217</v>
          </cell>
          <cell r="BU59">
            <v>-57.666160602559842</v>
          </cell>
          <cell r="BV59">
            <v>-9.6261752986079046</v>
          </cell>
          <cell r="BW59">
            <v>-89.350998309739452</v>
          </cell>
          <cell r="BX59">
            <v>-16.519026650708383</v>
          </cell>
          <cell r="BY59">
            <v>81.157914314264417</v>
          </cell>
          <cell r="BZ59">
            <v>51.372504939999999</v>
          </cell>
          <cell r="CA59">
            <v>185.31118026000001</v>
          </cell>
          <cell r="CB59">
            <v>176.49927199999999</v>
          </cell>
          <cell r="CC59">
            <v>584.09136150051131</v>
          </cell>
          <cell r="CD59">
            <v>413.18295719999998</v>
          </cell>
          <cell r="CE59">
            <v>170.90840430051134</v>
          </cell>
          <cell r="CF59">
            <v>41.363856210018767</v>
          </cell>
        </row>
        <row r="60">
          <cell r="L60">
            <v>1857.0093354691621</v>
          </cell>
          <cell r="M60">
            <v>0</v>
          </cell>
          <cell r="N60">
            <v>1857.0093354691621</v>
          </cell>
          <cell r="Q60">
            <v>250.2770903</v>
          </cell>
          <cell r="R60">
            <v>181.92547436683</v>
          </cell>
          <cell r="S60">
            <v>136.10404965729001</v>
          </cell>
          <cell r="T60">
            <v>66.59179432900001</v>
          </cell>
          <cell r="U60">
            <v>201.49002999999999</v>
          </cell>
          <cell r="V60">
            <v>117.15720660522</v>
          </cell>
          <cell r="W60">
            <v>455.76433764899002</v>
          </cell>
          <cell r="X60">
            <v>119.3005</v>
          </cell>
          <cell r="Y60">
            <v>80.678799999999995</v>
          </cell>
          <cell r="Z60">
            <v>223.83</v>
          </cell>
          <cell r="AA60">
            <v>2034.9541098073298</v>
          </cell>
          <cell r="AB60">
            <v>1.725590518563513</v>
          </cell>
          <cell r="AC60" t="str">
            <v xml:space="preserve"> </v>
          </cell>
          <cell r="AD60">
            <v>1.725590518563513</v>
          </cell>
          <cell r="AE60">
            <v>105.5949751885439</v>
          </cell>
          <cell r="AF60">
            <v>83.460269798793149</v>
          </cell>
          <cell r="AG60">
            <v>259.77615401441949</v>
          </cell>
          <cell r="AH60">
            <v>167.34054464170501</v>
          </cell>
          <cell r="AI60">
            <v>133.32951094867099</v>
          </cell>
          <cell r="AJ60">
            <v>88.77389837829439</v>
          </cell>
          <cell r="AK60">
            <v>161.08700066314699</v>
          </cell>
          <cell r="AL60">
            <v>178.59418459334898</v>
          </cell>
          <cell r="AM60">
            <v>334.39982540121105</v>
          </cell>
          <cell r="AN60">
            <v>48.910951726747605</v>
          </cell>
          <cell r="AO60">
            <v>44.769004089069</v>
          </cell>
          <cell r="AP60">
            <v>2.2549181114560923</v>
          </cell>
          <cell r="AQ60">
            <v>10.524663801206856</v>
          </cell>
          <cell r="AR60">
            <v>-9.499063714419492</v>
          </cell>
          <cell r="AS60">
            <v>14.584929725124994</v>
          </cell>
          <cell r="AT60">
            <v>2.7745387086190192</v>
          </cell>
          <cell r="AU60">
            <v>-22.182104049294381</v>
          </cell>
          <cell r="AV60">
            <v>40.403029336852995</v>
          </cell>
          <cell r="AW60">
            <v>-61.436977988128987</v>
          </cell>
          <cell r="AX60">
            <v>121.36451224777898</v>
          </cell>
          <cell r="AY60">
            <v>201.8348269</v>
          </cell>
          <cell r="AZ60">
            <v>452.11191719999999</v>
          </cell>
          <cell r="BA60">
            <v>634.03739156683002</v>
          </cell>
          <cell r="BB60">
            <v>770.14144122412006</v>
          </cell>
          <cell r="BC60">
            <v>836.73323555312004</v>
          </cell>
          <cell r="BD60">
            <v>1038.22326555312</v>
          </cell>
          <cell r="BE60">
            <v>1155.3804721583399</v>
          </cell>
          <cell r="BF60">
            <v>1611.1448098073299</v>
          </cell>
          <cell r="BG60">
            <v>1730.44530980733</v>
          </cell>
          <cell r="BH60">
            <v>189.05524498733706</v>
          </cell>
          <cell r="BI60">
            <v>448.83139900175655</v>
          </cell>
          <cell r="BJ60">
            <v>616.17194364346153</v>
          </cell>
          <cell r="BK60">
            <v>749.50145459213252</v>
          </cell>
          <cell r="BL60">
            <v>838.27535297042687</v>
          </cell>
          <cell r="BM60">
            <v>999.36235363357389</v>
          </cell>
          <cell r="BN60">
            <v>1177.9565382269229</v>
          </cell>
          <cell r="BO60">
            <v>1512.356363628134</v>
          </cell>
          <cell r="BP60">
            <v>1561.2673153548815</v>
          </cell>
          <cell r="BQ60">
            <v>12.779581912662934</v>
          </cell>
          <cell r="BR60">
            <v>3.2805181982434419</v>
          </cell>
          <cell r="BS60">
            <v>17.865447923368492</v>
          </cell>
          <cell r="BT60">
            <v>20.63998663198754</v>
          </cell>
          <cell r="BU60">
            <v>-1.5421174173068266</v>
          </cell>
          <cell r="BV60">
            <v>38.860911919546083</v>
          </cell>
          <cell r="BW60">
            <v>-22.576066068583032</v>
          </cell>
          <cell r="BX60">
            <v>98.788446179195944</v>
          </cell>
          <cell r="BY60">
            <v>169.1779944524485</v>
          </cell>
          <cell r="BZ60">
            <v>22.890900000000002</v>
          </cell>
          <cell r="CA60">
            <v>152.2893</v>
          </cell>
          <cell r="CB60">
            <v>144.3749</v>
          </cell>
          <cell r="CC60">
            <v>452.11191719999999</v>
          </cell>
          <cell r="CD60">
            <v>319.55509999999998</v>
          </cell>
          <cell r="CE60">
            <v>132.55681720000001</v>
          </cell>
          <cell r="CF60">
            <v>41.481677870264001</v>
          </cell>
        </row>
        <row r="61">
          <cell r="G61" t="str">
            <v>Pagos de Gobierno por Tesorería</v>
          </cell>
          <cell r="L61">
            <v>1771.1911754257305</v>
          </cell>
          <cell r="N61">
            <v>1771.1911754257305</v>
          </cell>
          <cell r="O61">
            <v>107.84989329999999</v>
          </cell>
          <cell r="P61">
            <v>93.984933600000005</v>
          </cell>
          <cell r="Q61">
            <v>250.2770903</v>
          </cell>
          <cell r="R61">
            <v>181.92547436683</v>
          </cell>
          <cell r="S61">
            <v>136.10404965729001</v>
          </cell>
          <cell r="T61">
            <v>66.59179432900001</v>
          </cell>
          <cell r="U61">
            <v>201.49002999999999</v>
          </cell>
          <cell r="V61">
            <v>117.15720660522</v>
          </cell>
          <cell r="W61">
            <v>455.76433764899002</v>
          </cell>
          <cell r="X61">
            <v>119.3005</v>
          </cell>
          <cell r="Y61">
            <v>80.678799999999995</v>
          </cell>
          <cell r="Z61">
            <v>223.83</v>
          </cell>
          <cell r="AA61">
            <v>2034.9541098073298</v>
          </cell>
          <cell r="AB61">
            <v>1.6458456295836748</v>
          </cell>
          <cell r="AC61" t="str">
            <v xml:space="preserve"> </v>
          </cell>
          <cell r="AD61">
            <v>1.6458456295836748</v>
          </cell>
          <cell r="AE61">
            <v>105.5949751885439</v>
          </cell>
          <cell r="AF61">
            <v>83.460269798793149</v>
          </cell>
          <cell r="AG61">
            <v>259.77615401441949</v>
          </cell>
          <cell r="AH61">
            <v>167.34054464170501</v>
          </cell>
          <cell r="AI61">
            <v>133.32951094867099</v>
          </cell>
          <cell r="AJ61">
            <v>88.77389837829439</v>
          </cell>
          <cell r="AK61">
            <v>161.08700066314699</v>
          </cell>
          <cell r="AL61">
            <v>178.59418459334898</v>
          </cell>
          <cell r="AM61">
            <v>334.39982540121105</v>
          </cell>
          <cell r="AN61">
            <v>48.910951726747605</v>
          </cell>
          <cell r="AO61">
            <v>44.769004089069</v>
          </cell>
          <cell r="AP61">
            <v>2.2549181114560923</v>
          </cell>
          <cell r="AQ61">
            <v>10.524663801206856</v>
          </cell>
          <cell r="AR61">
            <v>-9.499063714419492</v>
          </cell>
          <cell r="AS61">
            <v>14.584929725124994</v>
          </cell>
          <cell r="AT61">
            <v>2.7745387086190192</v>
          </cell>
          <cell r="AU61">
            <v>-22.182104049294381</v>
          </cell>
          <cell r="AV61">
            <v>40.403029336852995</v>
          </cell>
          <cell r="AW61">
            <v>-61.436977988128987</v>
          </cell>
          <cell r="AX61">
            <v>121.36451224777898</v>
          </cell>
          <cell r="AY61">
            <v>201.8348269</v>
          </cell>
          <cell r="AZ61">
            <v>452.11191719999999</v>
          </cell>
          <cell r="BA61">
            <v>634.03739156683002</v>
          </cell>
          <cell r="BB61">
            <v>770.14144122412006</v>
          </cell>
          <cell r="BC61">
            <v>836.73323555312004</v>
          </cell>
          <cell r="BD61">
            <v>1038.22326555312</v>
          </cell>
          <cell r="BE61">
            <v>1155.3804721583399</v>
          </cell>
          <cell r="BF61">
            <v>1611.1448098073299</v>
          </cell>
          <cell r="BG61">
            <v>1730.44530980733</v>
          </cell>
          <cell r="BH61">
            <v>189.05524498733706</v>
          </cell>
          <cell r="BI61">
            <v>448.83139900175655</v>
          </cell>
          <cell r="BJ61">
            <v>616.17194364346153</v>
          </cell>
          <cell r="BK61">
            <v>749.50145459213252</v>
          </cell>
          <cell r="BL61">
            <v>838.27535297042687</v>
          </cell>
          <cell r="BM61">
            <v>999.36235363357389</v>
          </cell>
          <cell r="BN61">
            <v>1177.9565382269229</v>
          </cell>
          <cell r="BO61">
            <v>1512.356363628134</v>
          </cell>
          <cell r="BP61">
            <v>1561.2673153548815</v>
          </cell>
          <cell r="BQ61">
            <v>12.779581912662934</v>
          </cell>
          <cell r="BR61">
            <v>3.2805181982434419</v>
          </cell>
          <cell r="BS61">
            <v>17.865447923368492</v>
          </cell>
          <cell r="BT61">
            <v>20.63998663198754</v>
          </cell>
          <cell r="BU61">
            <v>-1.5421174173068266</v>
          </cell>
          <cell r="BV61">
            <v>38.860911919546083</v>
          </cell>
          <cell r="BW61">
            <v>-22.576066068583032</v>
          </cell>
          <cell r="BX61">
            <v>98.788446179195944</v>
          </cell>
          <cell r="BY61">
            <v>169.1779944524485</v>
          </cell>
          <cell r="BZ61">
            <v>22.509</v>
          </cell>
          <cell r="CA61">
            <v>141.8793</v>
          </cell>
          <cell r="CB61">
            <v>144.3749</v>
          </cell>
          <cell r="CC61">
            <v>452.11191719999999</v>
          </cell>
          <cell r="CD61">
            <v>308.76319999999998</v>
          </cell>
          <cell r="CE61">
            <v>143.34871720000001</v>
          </cell>
          <cell r="CF61">
            <v>46.426749431279376</v>
          </cell>
        </row>
        <row r="62">
          <cell r="G62" t="str">
            <v>Más Bonos Dec. 4308, Ley 55 y Dec. 700</v>
          </cell>
          <cell r="L62">
            <v>56.5</v>
          </cell>
          <cell r="N62">
            <v>56.5</v>
          </cell>
          <cell r="O62">
            <v>0</v>
          </cell>
          <cell r="P62">
            <v>0</v>
          </cell>
          <cell r="Q62">
            <v>0</v>
          </cell>
          <cell r="R62">
            <v>0</v>
          </cell>
          <cell r="S62">
            <v>0</v>
          </cell>
          <cell r="T62">
            <v>0</v>
          </cell>
          <cell r="U62">
            <v>0</v>
          </cell>
          <cell r="V62">
            <v>0</v>
          </cell>
          <cell r="W62">
            <v>0</v>
          </cell>
          <cell r="X62">
            <v>0</v>
          </cell>
          <cell r="Y62">
            <v>0</v>
          </cell>
          <cell r="Z62">
            <v>0</v>
          </cell>
          <cell r="AA62">
            <v>0</v>
          </cell>
          <cell r="AB62">
            <v>5.2501547750273832E-2</v>
          </cell>
          <cell r="AC62" t="str">
            <v xml:space="preserve"> </v>
          </cell>
          <cell r="AD62">
            <v>5.2501547750273832E-2</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0.38190000000000002</v>
          </cell>
          <cell r="CA62">
            <v>10.41</v>
          </cell>
          <cell r="CB62">
            <v>0</v>
          </cell>
          <cell r="CC62">
            <v>0</v>
          </cell>
          <cell r="CD62">
            <v>10.7919</v>
          </cell>
          <cell r="CE62">
            <v>-10.7919</v>
          </cell>
          <cell r="CF62">
            <v>-100</v>
          </cell>
        </row>
        <row r="63">
          <cell r="G63" t="str">
            <v>Otra deuda Interna</v>
          </cell>
          <cell r="L63">
            <v>29.318160043431551</v>
          </cell>
          <cell r="N63">
            <v>29.318160043431551</v>
          </cell>
          <cell r="AA63">
            <v>0</v>
          </cell>
          <cell r="AB63">
            <v>2.7243341229564462E-2</v>
          </cell>
          <cell r="AC63" t="str">
            <v xml:space="preserve"> </v>
          </cell>
          <cell r="AD63">
            <v>2.7243341229564462E-2</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t="str">
            <v xml:space="preserve">n.a. </v>
          </cell>
        </row>
        <row r="64">
          <cell r="L64">
            <v>680.57764827603137</v>
          </cell>
          <cell r="M64">
            <v>0</v>
          </cell>
          <cell r="N64">
            <v>680.57764827603137</v>
          </cell>
          <cell r="Q64">
            <v>43.784005375927912</v>
          </cell>
          <cell r="R64">
            <v>60.681650563607135</v>
          </cell>
          <cell r="S64">
            <v>27.525569753600006</v>
          </cell>
          <cell r="T64">
            <v>78.137781797757199</v>
          </cell>
          <cell r="U64">
            <v>41.338865411777768</v>
          </cell>
          <cell r="V64">
            <v>81.455837502231233</v>
          </cell>
          <cell r="W64">
            <v>55.291131704666668</v>
          </cell>
          <cell r="X64">
            <v>91.961074939333315</v>
          </cell>
          <cell r="Y64">
            <v>17.176346539000001</v>
          </cell>
          <cell r="Z64">
            <v>63.657850825566527</v>
          </cell>
          <cell r="AA64">
            <v>649.205553338051</v>
          </cell>
          <cell r="AB64">
            <v>0.63241380351740051</v>
          </cell>
          <cell r="AC64" t="str">
            <v xml:space="preserve"> </v>
          </cell>
          <cell r="AD64">
            <v>0.63241380351740051</v>
          </cell>
          <cell r="AE64">
            <v>33.701909444678712</v>
          </cell>
          <cell r="AF64">
            <v>55.196141967533862</v>
          </cell>
          <cell r="AG64">
            <v>70.083727219199687</v>
          </cell>
          <cell r="AH64">
            <v>73.91212014671423</v>
          </cell>
          <cell r="AI64">
            <v>46.635437527718707</v>
          </cell>
          <cell r="AJ64">
            <v>74.9191532948835</v>
          </cell>
          <cell r="AK64">
            <v>33.701909444678712</v>
          </cell>
          <cell r="AL64">
            <v>99.743682525233297</v>
          </cell>
          <cell r="AM64">
            <v>103.82367229341455</v>
          </cell>
          <cell r="AN64">
            <v>64.673682247613073</v>
          </cell>
          <cell r="AO64">
            <v>30.745509118916949</v>
          </cell>
          <cell r="AP64">
            <v>-3.6077383983453757</v>
          </cell>
          <cell r="AQ64">
            <v>2.9051259107161442</v>
          </cell>
          <cell r="AR64">
            <v>-26.299721843271776</v>
          </cell>
          <cell r="AS64">
            <v>-13.230469583107094</v>
          </cell>
          <cell r="AT64">
            <v>-19.109867774118701</v>
          </cell>
          <cell r="AU64">
            <v>3.2186285028736989</v>
          </cell>
          <cell r="AV64">
            <v>7.6369559670990554</v>
          </cell>
          <cell r="AW64">
            <v>-18.287845023002063</v>
          </cell>
          <cell r="AX64">
            <v>-48.532540588747878</v>
          </cell>
          <cell r="AY64">
            <v>88.195438924583343</v>
          </cell>
          <cell r="AZ64">
            <v>131.97944430051126</v>
          </cell>
          <cell r="BA64">
            <v>192.66109486411841</v>
          </cell>
          <cell r="BB64">
            <v>220.18666461771841</v>
          </cell>
          <cell r="BC64">
            <v>298.32444641547562</v>
          </cell>
          <cell r="BD64">
            <v>339.66331182725338</v>
          </cell>
          <cell r="BE64">
            <v>421.11914932948463</v>
          </cell>
          <cell r="BF64">
            <v>476.4102810341513</v>
          </cell>
          <cell r="BG64">
            <v>568.37135597348458</v>
          </cell>
          <cell r="BH64">
            <v>88.898051412212567</v>
          </cell>
          <cell r="BI64">
            <v>158.98177863141225</v>
          </cell>
          <cell r="BJ64">
            <v>232.89389877812647</v>
          </cell>
          <cell r="BK64">
            <v>279.52933630584516</v>
          </cell>
          <cell r="BL64">
            <v>354.44848960072864</v>
          </cell>
          <cell r="BM64">
            <v>388.15039904540737</v>
          </cell>
          <cell r="BN64">
            <v>487.89408157064065</v>
          </cell>
          <cell r="BO64">
            <v>591.71775386405523</v>
          </cell>
          <cell r="BP64">
            <v>656.39143611166833</v>
          </cell>
          <cell r="BQ64">
            <v>-0.70261248762922435</v>
          </cell>
          <cell r="BR64">
            <v>-27.002334330900993</v>
          </cell>
          <cell r="BS64">
            <v>-40.232803914008059</v>
          </cell>
          <cell r="BT64">
            <v>-59.342671688126757</v>
          </cell>
          <cell r="BU64">
            <v>-56.124043185253015</v>
          </cell>
          <cell r="BV64">
            <v>-48.487087218153988</v>
          </cell>
          <cell r="BW64">
            <v>-66.774932241156023</v>
          </cell>
          <cell r="BX64">
            <v>-115.30747282990393</v>
          </cell>
          <cell r="BY64">
            <v>-88.020080138183744</v>
          </cell>
          <cell r="BZ64">
            <v>28.481604939999997</v>
          </cell>
          <cell r="CA64">
            <v>33.021880260000003</v>
          </cell>
          <cell r="CB64">
            <v>32.124372000000001</v>
          </cell>
          <cell r="CC64">
            <v>131.97944430051126</v>
          </cell>
          <cell r="CD64">
            <v>93.627857199999994</v>
          </cell>
          <cell r="CE64">
            <v>38.351587100511267</v>
          </cell>
          <cell r="CF64">
            <v>40.961726827292246</v>
          </cell>
        </row>
        <row r="65">
          <cell r="G65" t="str">
            <v>Pagos de Gobierno por Tesorería</v>
          </cell>
          <cell r="L65">
            <v>737.07764827603137</v>
          </cell>
          <cell r="N65">
            <v>737.07764827603137</v>
          </cell>
          <cell r="O65">
            <v>30.094171046333337</v>
          </cell>
          <cell r="P65">
            <v>58.101267878250006</v>
          </cell>
          <cell r="Q65">
            <v>43.784005375927912</v>
          </cell>
          <cell r="R65">
            <v>60.681650563607135</v>
          </cell>
          <cell r="S65">
            <v>27.525569753600006</v>
          </cell>
          <cell r="T65">
            <v>78.137781797757199</v>
          </cell>
          <cell r="U65">
            <v>41.338865411777768</v>
          </cell>
          <cell r="V65">
            <v>81.455837502231233</v>
          </cell>
          <cell r="W65">
            <v>55.291131704666668</v>
          </cell>
          <cell r="X65">
            <v>91.961074939333315</v>
          </cell>
          <cell r="Y65">
            <v>17.176346539000001</v>
          </cell>
          <cell r="Z65">
            <v>63.657850825566527</v>
          </cell>
          <cell r="AA65">
            <v>649.205553338051</v>
          </cell>
          <cell r="AB65">
            <v>0.68491535126767444</v>
          </cell>
          <cell r="AC65" t="str">
            <v xml:space="preserve"> </v>
          </cell>
          <cell r="AD65">
            <v>0.68491535126767444</v>
          </cell>
          <cell r="AE65">
            <v>33.701909444678712</v>
          </cell>
          <cell r="AF65">
            <v>55.196141967533862</v>
          </cell>
          <cell r="AG65">
            <v>70.083727219199687</v>
          </cell>
          <cell r="AH65">
            <v>73.91212014671423</v>
          </cell>
          <cell r="AI65">
            <v>46.635437527718707</v>
          </cell>
          <cell r="AJ65">
            <v>74.9191532948835</v>
          </cell>
          <cell r="AK65">
            <v>33.701909444678712</v>
          </cell>
          <cell r="AL65">
            <v>99.743682525233297</v>
          </cell>
          <cell r="AM65">
            <v>103.82367229341455</v>
          </cell>
          <cell r="AN65">
            <v>64.673682247613073</v>
          </cell>
          <cell r="AO65">
            <v>30.745509118916949</v>
          </cell>
          <cell r="AP65">
            <v>-3.6077383983453757</v>
          </cell>
          <cell r="AQ65">
            <v>2.9051259107161442</v>
          </cell>
          <cell r="AR65">
            <v>-26.299721843271776</v>
          </cell>
          <cell r="AS65">
            <v>-13.230469583107094</v>
          </cell>
          <cell r="AT65">
            <v>-19.109867774118701</v>
          </cell>
          <cell r="AU65">
            <v>3.2186285028736989</v>
          </cell>
          <cell r="AV65">
            <v>7.6369559670990554</v>
          </cell>
          <cell r="AW65">
            <v>-18.287845023002063</v>
          </cell>
          <cell r="AX65">
            <v>-48.532540588747878</v>
          </cell>
          <cell r="AY65">
            <v>88.195438924583343</v>
          </cell>
          <cell r="AZ65">
            <v>131.97944430051126</v>
          </cell>
          <cell r="BA65">
            <v>192.66109486411841</v>
          </cell>
          <cell r="BB65">
            <v>220.18666461771841</v>
          </cell>
          <cell r="BC65">
            <v>298.32444641547562</v>
          </cell>
          <cell r="BD65">
            <v>339.66331182725338</v>
          </cell>
          <cell r="BE65">
            <v>421.11914932948463</v>
          </cell>
          <cell r="BF65">
            <v>476.4102810341513</v>
          </cell>
          <cell r="BG65">
            <v>568.37135597348458</v>
          </cell>
          <cell r="BH65">
            <v>88.898051412212567</v>
          </cell>
          <cell r="BI65">
            <v>158.98177863141225</v>
          </cell>
          <cell r="BJ65">
            <v>232.89389877812647</v>
          </cell>
          <cell r="BK65">
            <v>279.52933630584516</v>
          </cell>
          <cell r="BL65">
            <v>354.44848960072864</v>
          </cell>
          <cell r="BM65">
            <v>388.15039904540737</v>
          </cell>
          <cell r="BN65">
            <v>487.89408157064065</v>
          </cell>
          <cell r="BO65">
            <v>591.71775386405523</v>
          </cell>
          <cell r="BP65">
            <v>656.39143611166833</v>
          </cell>
          <cell r="BQ65">
            <v>-0.70261248762922435</v>
          </cell>
          <cell r="BR65">
            <v>-27.002334330900993</v>
          </cell>
          <cell r="BS65">
            <v>-40.232803914008059</v>
          </cell>
          <cell r="BT65">
            <v>-59.342671688126757</v>
          </cell>
          <cell r="BU65">
            <v>-56.124043185253015</v>
          </cell>
          <cell r="BV65">
            <v>-48.487087218153988</v>
          </cell>
          <cell r="BW65">
            <v>-66.774932241156023</v>
          </cell>
          <cell r="BX65">
            <v>-115.30747282990393</v>
          </cell>
          <cell r="BY65">
            <v>-88.020080138183744</v>
          </cell>
          <cell r="BZ65">
            <v>28.863504939999999</v>
          </cell>
          <cell r="CA65">
            <v>43.43188026</v>
          </cell>
          <cell r="CB65">
            <v>32.124372000000001</v>
          </cell>
          <cell r="CC65">
            <v>131.97944430051126</v>
          </cell>
          <cell r="CD65">
            <v>104.41975719999999</v>
          </cell>
          <cell r="CE65">
            <v>27.559687100511269</v>
          </cell>
          <cell r="CF65">
            <v>26.393172939221564</v>
          </cell>
        </row>
        <row r="66">
          <cell r="G66" t="str">
            <v>Menos Bonos Dec.4308, Ley 55 y Dec. 700</v>
          </cell>
          <cell r="L66">
            <v>-56.5</v>
          </cell>
          <cell r="N66">
            <v>-56.5</v>
          </cell>
          <cell r="AA66">
            <v>0</v>
          </cell>
          <cell r="AB66">
            <v>-5.2501547750273832E-2</v>
          </cell>
          <cell r="AC66" t="str">
            <v xml:space="preserve"> </v>
          </cell>
          <cell r="AD66">
            <v>-5.2501547750273832E-2</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-0.38190000000000002</v>
          </cell>
          <cell r="CA66">
            <v>-10.41</v>
          </cell>
          <cell r="CB66">
            <v>0</v>
          </cell>
          <cell r="CC66">
            <v>0</v>
          </cell>
          <cell r="CD66">
            <v>-10.7919</v>
          </cell>
          <cell r="CE66">
            <v>10.7919</v>
          </cell>
          <cell r="CF66">
            <v>100</v>
          </cell>
        </row>
        <row r="67">
          <cell r="AX67">
            <v>0</v>
          </cell>
          <cell r="BN67">
            <v>0</v>
          </cell>
          <cell r="BO67">
            <v>0</v>
          </cell>
          <cell r="BP67">
            <v>0</v>
          </cell>
          <cell r="BW67">
            <v>0</v>
          </cell>
          <cell r="BX67">
            <v>0</v>
          </cell>
          <cell r="BY67">
            <v>0</v>
          </cell>
        </row>
        <row r="68">
          <cell r="AX68">
            <v>0</v>
          </cell>
          <cell r="BN68">
            <v>0</v>
          </cell>
          <cell r="BO68">
            <v>0</v>
          </cell>
          <cell r="BP68">
            <v>0</v>
          </cell>
          <cell r="BW68">
            <v>0</v>
          </cell>
          <cell r="BX68">
            <v>0</v>
          </cell>
          <cell r="BY68">
            <v>0</v>
          </cell>
        </row>
        <row r="69">
          <cell r="L69">
            <v>-1815.6808864698833</v>
          </cell>
          <cell r="M69">
            <v>-126.89999999999999</v>
          </cell>
          <cell r="N69">
            <v>-1942.5808864698829</v>
          </cell>
          <cell r="Q69">
            <v>-445.39502127331752</v>
          </cell>
          <cell r="R69">
            <v>-197.47139198043283</v>
          </cell>
          <cell r="S69">
            <v>-279.30859940319692</v>
          </cell>
          <cell r="T69">
            <v>216.32875682968938</v>
          </cell>
          <cell r="U69">
            <v>-98.808356011792966</v>
          </cell>
          <cell r="V69">
            <v>357.72888966002097</v>
          </cell>
          <cell r="W69">
            <v>-484.28307522222531</v>
          </cell>
          <cell r="X69">
            <v>232.22477878003292</v>
          </cell>
          <cell r="Y69">
            <v>-234.47440347146949</v>
          </cell>
          <cell r="Z69">
            <v>67.156309439434835</v>
          </cell>
          <cell r="AA69">
            <v>-1004.6721324599114</v>
          </cell>
          <cell r="AB69">
            <v>-1.6871868453143024</v>
          </cell>
          <cell r="AC69">
            <v>-0.11791940547804865</v>
          </cell>
          <cell r="AD69">
            <v>-1.8051062507923508</v>
          </cell>
          <cell r="AE69">
            <v>-342.42051332934034</v>
          </cell>
          <cell r="AF69">
            <v>406.54498249970561</v>
          </cell>
          <cell r="AG69">
            <v>-666.02484487698825</v>
          </cell>
          <cell r="AH69">
            <v>-139.50961375217958</v>
          </cell>
          <cell r="AI69">
            <v>-349.43378398148525</v>
          </cell>
          <cell r="AJ69">
            <v>139.11951925919243</v>
          </cell>
          <cell r="AK69">
            <v>-147.46399630213136</v>
          </cell>
          <cell r="AL69">
            <v>99.859936070350159</v>
          </cell>
          <cell r="AM69">
            <v>-575.21163207220479</v>
          </cell>
          <cell r="AN69">
            <v>229.40283581708059</v>
          </cell>
          <cell r="AO69">
            <v>-409.18258179056477</v>
          </cell>
          <cell r="AP69">
            <v>-54.90637721763926</v>
          </cell>
          <cell r="AQ69">
            <v>-147.58811175938035</v>
          </cell>
          <cell r="AR69">
            <v>220.62982360367073</v>
          </cell>
          <cell r="AS69">
            <v>-57.961778228253252</v>
          </cell>
          <cell r="AT69">
            <v>70.125184578288327</v>
          </cell>
          <cell r="AU69">
            <v>77.209237570496953</v>
          </cell>
          <cell r="AV69">
            <v>48.655640290338397</v>
          </cell>
          <cell r="AW69">
            <v>257.86895358967081</v>
          </cell>
          <cell r="AX69">
            <v>90.928556849979486</v>
          </cell>
          <cell r="AY69">
            <v>-148.20612437927457</v>
          </cell>
          <cell r="AZ69">
            <v>-601.56673350996152</v>
          </cell>
          <cell r="BA69">
            <v>-802.56271764178473</v>
          </cell>
          <cell r="BB69">
            <v>-1085.4142173241407</v>
          </cell>
          <cell r="BC69">
            <v>-873.8272846691325</v>
          </cell>
          <cell r="BD69">
            <v>-975.3575400406171</v>
          </cell>
          <cell r="BE69">
            <v>-620.74095300323643</v>
          </cell>
          <cell r="BF69">
            <v>-1113.4426234460498</v>
          </cell>
          <cell r="BG69">
            <v>-881.21784466601457</v>
          </cell>
          <cell r="BH69">
            <v>6.1256000615321682</v>
          </cell>
          <cell r="BI69">
            <v>-601.90037570662298</v>
          </cell>
          <cell r="BJ69">
            <v>-741.40998945880165</v>
          </cell>
          <cell r="BK69">
            <v>-1090.8437734402869</v>
          </cell>
          <cell r="BL69">
            <v>-951.72425418109469</v>
          </cell>
          <cell r="BM69">
            <v>-1099.1882504832265</v>
          </cell>
          <cell r="BN69">
            <v>-999.32831441287658</v>
          </cell>
          <cell r="BO69">
            <v>-1574.5399464850814</v>
          </cell>
          <cell r="BP69">
            <v>-1345.1371106680008</v>
          </cell>
          <cell r="BQ69">
            <v>-154.33172444080657</v>
          </cell>
          <cell r="BR69">
            <v>0.33364219666083272</v>
          </cell>
          <cell r="BS69">
            <v>-61.152728182982742</v>
          </cell>
          <cell r="BT69">
            <v>5.4295561161453136</v>
          </cell>
          <cell r="BU69">
            <v>77.8969695119618</v>
          </cell>
          <cell r="BV69">
            <v>123.83071044260976</v>
          </cell>
          <cell r="BW69">
            <v>378.58736140964015</v>
          </cell>
          <cell r="BX69">
            <v>461.09732303903161</v>
          </cell>
          <cell r="BY69">
            <v>463.91926600198622</v>
          </cell>
          <cell r="BZ69">
            <v>-223.73991493999995</v>
          </cell>
          <cell r="CA69">
            <v>204.57784495400028</v>
          </cell>
          <cell r="CB69">
            <v>-284.70977049999999</v>
          </cell>
          <cell r="CC69">
            <v>-601.56673350996152</v>
          </cell>
          <cell r="CD69">
            <v>-303.87184048600056</v>
          </cell>
          <cell r="CE69">
            <v>-297.69489302396096</v>
          </cell>
          <cell r="CF69">
            <v>97.967252427154676</v>
          </cell>
        </row>
        <row r="70">
          <cell r="AX70">
            <v>0</v>
          </cell>
          <cell r="BN70">
            <v>0</v>
          </cell>
          <cell r="BO70">
            <v>0</v>
          </cell>
        </row>
        <row r="71">
          <cell r="L71" t="e">
            <v>#REF!</v>
          </cell>
          <cell r="M71" t="e">
            <v>#REF!</v>
          </cell>
          <cell r="N71" t="e">
            <v>#REF!</v>
          </cell>
          <cell r="Q71">
            <v>404.7786453096212</v>
          </cell>
          <cell r="R71">
            <v>265.80763936931908</v>
          </cell>
          <cell r="S71">
            <v>241.58523357122994</v>
          </cell>
          <cell r="T71">
            <v>258.14069976800113</v>
          </cell>
          <cell r="U71">
            <v>246.26153916855324</v>
          </cell>
          <cell r="V71">
            <v>254.81999630365004</v>
          </cell>
          <cell r="W71">
            <v>217.43101778686668</v>
          </cell>
          <cell r="X71">
            <v>294.67137153757579</v>
          </cell>
          <cell r="Y71">
            <v>292.82296226800003</v>
          </cell>
          <cell r="Z71">
            <v>671.79916426696855</v>
          </cell>
          <cell r="AA71">
            <v>3593.7375903045527</v>
          </cell>
          <cell r="AB71" t="e">
            <v>#VALUE!</v>
          </cell>
          <cell r="AC71" t="e">
            <v>#VALUE!</v>
          </cell>
          <cell r="AD71">
            <v>2.6715333763513591</v>
          </cell>
          <cell r="AE71">
            <v>233.55099404603934</v>
          </cell>
          <cell r="AF71">
            <v>376.67698818875624</v>
          </cell>
          <cell r="AG71">
            <v>566.83263536502761</v>
          </cell>
          <cell r="AH71">
            <v>243.77043497050661</v>
          </cell>
          <cell r="AI71">
            <v>212.5075514024339</v>
          </cell>
          <cell r="AJ71">
            <v>245.09899648454331</v>
          </cell>
          <cell r="AK71">
            <v>225.82966824904469</v>
          </cell>
          <cell r="AL71">
            <v>120.99124882127424</v>
          </cell>
          <cell r="AM71">
            <v>148.21699874495661</v>
          </cell>
          <cell r="AN71">
            <v>318.21058238754068</v>
          </cell>
          <cell r="AO71">
            <v>140.61762979284902</v>
          </cell>
          <cell r="AP71">
            <v>-82.345610499372668</v>
          </cell>
          <cell r="AQ71">
            <v>-82.263050780656215</v>
          </cell>
          <cell r="AR71">
            <v>-162.05399005540642</v>
          </cell>
          <cell r="AS71">
            <v>22.037204398812463</v>
          </cell>
          <cell r="AT71">
            <v>29.077682168796031</v>
          </cell>
          <cell r="AU71">
            <v>13.041703283457821</v>
          </cell>
          <cell r="AV71">
            <v>20.431870919508555</v>
          </cell>
          <cell r="AW71">
            <v>133.8287474823758</v>
          </cell>
          <cell r="AX71">
            <v>69.214019041910063</v>
          </cell>
          <cell r="AY71">
            <v>445.61932095476669</v>
          </cell>
          <cell r="AZ71">
            <v>850.39796626438783</v>
          </cell>
          <cell r="BA71">
            <v>1116.2056056337069</v>
          </cell>
          <cell r="BB71">
            <v>1357.7908392049369</v>
          </cell>
          <cell r="BC71">
            <v>1615.9315389729379</v>
          </cell>
          <cell r="BD71">
            <v>1862.1930781414912</v>
          </cell>
          <cell r="BE71">
            <v>2117.0130744451412</v>
          </cell>
          <cell r="BF71">
            <v>2334.4440922320077</v>
          </cell>
          <cell r="BG71">
            <v>2629.1154637695831</v>
          </cell>
          <cell r="BH71">
            <v>610.22798223479549</v>
          </cell>
          <cell r="BI71">
            <v>1177.0606175998232</v>
          </cell>
          <cell r="BJ71">
            <v>1420.8310525703296</v>
          </cell>
          <cell r="BK71">
            <v>1633.3386039727634</v>
          </cell>
          <cell r="BL71">
            <v>1878.4376004573069</v>
          </cell>
          <cell r="BM71">
            <v>2104.2672687063509</v>
          </cell>
          <cell r="BN71">
            <v>2225.2585175276258</v>
          </cell>
          <cell r="BO71">
            <v>2373.4755162725824</v>
          </cell>
          <cell r="BP71">
            <v>2691.6860986601232</v>
          </cell>
          <cell r="BQ71">
            <v>-164.60866128002888</v>
          </cell>
          <cell r="BR71">
            <v>-326.66265133543533</v>
          </cell>
          <cell r="BS71">
            <v>-304.62544693662289</v>
          </cell>
          <cell r="BT71">
            <v>-275.54776476782672</v>
          </cell>
          <cell r="BU71">
            <v>-262.5060614843689</v>
          </cell>
          <cell r="BV71">
            <v>-242.07419056486026</v>
          </cell>
          <cell r="BW71">
            <v>-108.2454430824846</v>
          </cell>
          <cell r="BX71">
            <v>-39.03142404057462</v>
          </cell>
          <cell r="BY71">
            <v>-62.570634890540077</v>
          </cell>
          <cell r="BZ71" t="e">
            <v>#REF!</v>
          </cell>
          <cell r="CA71" t="e">
            <v>#REF!</v>
          </cell>
          <cell r="CB71" t="e">
            <v>#REF!</v>
          </cell>
          <cell r="CC71">
            <v>850.39796626438783</v>
          </cell>
          <cell r="CD71" t="e">
            <v>#REF!</v>
          </cell>
          <cell r="CE71" t="e">
            <v>#REF!</v>
          </cell>
          <cell r="CF71" t="e">
            <v>#REF!</v>
          </cell>
        </row>
        <row r="72">
          <cell r="E72" t="str">
            <v>Pagos de Tesorería</v>
          </cell>
          <cell r="L72">
            <v>3514.7940188775583</v>
          </cell>
          <cell r="N72">
            <v>3514.7940188775583</v>
          </cell>
          <cell r="O72">
            <v>174.4589679</v>
          </cell>
          <cell r="P72">
            <v>344.26113530559996</v>
          </cell>
          <cell r="Q72">
            <v>446.07478770851003</v>
          </cell>
          <cell r="R72">
            <v>286.61469061841001</v>
          </cell>
          <cell r="S72">
            <v>263.49508699622999</v>
          </cell>
          <cell r="T72">
            <v>288.22889391689</v>
          </cell>
          <cell r="U72">
            <v>292.79478604021995</v>
          </cell>
          <cell r="V72">
            <v>298.83532918865001</v>
          </cell>
          <cell r="W72">
            <v>278.4794187402</v>
          </cell>
          <cell r="X72">
            <v>354.03609999999998</v>
          </cell>
          <cell r="Y72">
            <v>335.36387422000001</v>
          </cell>
          <cell r="Z72">
            <v>709.13866272752421</v>
          </cell>
          <cell r="AA72">
            <v>4071.7817333622338</v>
          </cell>
          <cell r="AB72">
            <v>3.2660553276898581</v>
          </cell>
          <cell r="AC72" t="str">
            <v xml:space="preserve"> </v>
          </cell>
          <cell r="AD72">
            <v>3.2660553276898581</v>
          </cell>
          <cell r="AE72">
            <v>231.0275881636864</v>
          </cell>
          <cell r="AF72">
            <v>368.1</v>
          </cell>
          <cell r="AG72">
            <v>592.79030718091258</v>
          </cell>
          <cell r="AH72">
            <v>252.99941535282608</v>
          </cell>
          <cell r="AI72">
            <v>220.53273162984632</v>
          </cell>
          <cell r="AJ72">
            <v>288.03308634826163</v>
          </cell>
          <cell r="AK72">
            <v>271.8774886372143</v>
          </cell>
          <cell r="AL72">
            <v>226.96551584542317</v>
          </cell>
          <cell r="AM72">
            <v>234.8606634210708</v>
          </cell>
          <cell r="AN72">
            <v>369.89976459090315</v>
          </cell>
          <cell r="AO72">
            <v>247.67866217899549</v>
          </cell>
          <cell r="AP72">
            <v>-56.568620263686398</v>
          </cell>
          <cell r="AQ72">
            <v>-23.838864694400058</v>
          </cell>
          <cell r="AR72">
            <v>-146.71551947240255</v>
          </cell>
          <cell r="AS72">
            <v>33.615275265583932</v>
          </cell>
          <cell r="AT72">
            <v>42.962355366383662</v>
          </cell>
          <cell r="AU72">
            <v>0.19580756862836779</v>
          </cell>
          <cell r="AV72">
            <v>20.917297403005648</v>
          </cell>
          <cell r="AW72">
            <v>71.869813343226838</v>
          </cell>
          <cell r="AX72">
            <v>43.618755319129207</v>
          </cell>
          <cell r="AY72">
            <v>518.72010320560003</v>
          </cell>
          <cell r="AZ72">
            <v>964.79489091411006</v>
          </cell>
          <cell r="BA72">
            <v>1251.40958153252</v>
          </cell>
          <cell r="BB72">
            <v>1514.9046685287499</v>
          </cell>
          <cell r="BC72">
            <v>1803.1335624456399</v>
          </cell>
          <cell r="BD72">
            <v>2095.9283484858597</v>
          </cell>
          <cell r="BE72">
            <v>2394.7636776745098</v>
          </cell>
          <cell r="BF72">
            <v>2673.2430964147097</v>
          </cell>
          <cell r="BG72">
            <v>3027.2791964147095</v>
          </cell>
          <cell r="BH72">
            <v>599.12758816368637</v>
          </cell>
          <cell r="BI72">
            <v>1191.9178953445989</v>
          </cell>
          <cell r="BJ72">
            <v>1444.9173106974249</v>
          </cell>
          <cell r="BK72">
            <v>1665.4500423272711</v>
          </cell>
          <cell r="BL72">
            <v>1953.4831286755327</v>
          </cell>
          <cell r="BM72">
            <v>2225.3606173127469</v>
          </cell>
          <cell r="BN72">
            <v>2452.3261331581698</v>
          </cell>
          <cell r="BO72">
            <v>2687.1867965792408</v>
          </cell>
          <cell r="BP72">
            <v>3057.0865611701438</v>
          </cell>
          <cell r="BQ72">
            <v>-80.407484958086343</v>
          </cell>
          <cell r="BR72">
            <v>-227.12300443048889</v>
          </cell>
          <cell r="BS72">
            <v>-193.50772916490496</v>
          </cell>
          <cell r="BT72">
            <v>-150.54537379852127</v>
          </cell>
          <cell r="BU72">
            <v>-150.34956622989284</v>
          </cell>
          <cell r="BV72">
            <v>-129.43226882688714</v>
          </cell>
          <cell r="BW72">
            <v>-57.56245548365996</v>
          </cell>
          <cell r="BX72">
            <v>-13.943700164531037</v>
          </cell>
          <cell r="BY72">
            <v>-29.807364755434264</v>
          </cell>
          <cell r="BZ72">
            <v>134.78899999999999</v>
          </cell>
          <cell r="CA72">
            <v>242.17066299999999</v>
          </cell>
          <cell r="CB72">
            <v>403.38990000000001</v>
          </cell>
          <cell r="CC72">
            <v>964.79489091411006</v>
          </cell>
          <cell r="CD72">
            <v>780.34956299999999</v>
          </cell>
          <cell r="CE72">
            <v>184.44532791411007</v>
          </cell>
          <cell r="CF72">
            <v>23.636244147433459</v>
          </cell>
        </row>
        <row r="73">
          <cell r="E73" t="str">
            <v>Más:</v>
          </cell>
          <cell r="N73">
            <v>0</v>
          </cell>
          <cell r="O73">
            <v>6.5908008734032561E-2</v>
          </cell>
          <cell r="P73">
            <v>7.2595369806343762E-2</v>
          </cell>
          <cell r="Q73">
            <v>2.324987539434778E-2</v>
          </cell>
          <cell r="R73">
            <v>4.5977750838899697E-2</v>
          </cell>
          <cell r="S73">
            <v>0.23697525922649668</v>
          </cell>
          <cell r="T73">
            <v>1.1475324538318397E-2</v>
          </cell>
          <cell r="U73">
            <v>0.11748336283242911</v>
          </cell>
          <cell r="V73">
            <v>0.20668019247664488</v>
          </cell>
          <cell r="W73">
            <v>6.0581415522627108E-2</v>
          </cell>
          <cell r="X73">
            <v>0.15907344062985995</v>
          </cell>
          <cell r="Y73">
            <v>0</v>
          </cell>
          <cell r="Z73">
            <v>0</v>
          </cell>
          <cell r="AB73" t="str">
            <v xml:space="preserve"> </v>
          </cell>
          <cell r="AC73" t="str">
            <v xml:space="preserve"> </v>
          </cell>
          <cell r="AD73" t="str">
            <v xml:space="preserve"> </v>
          </cell>
          <cell r="AP73">
            <v>0</v>
          </cell>
          <cell r="AQ73">
            <v>0</v>
          </cell>
          <cell r="AR73">
            <v>0</v>
          </cell>
          <cell r="AS73">
            <v>0</v>
          </cell>
          <cell r="AT73">
            <v>0</v>
          </cell>
          <cell r="AU73">
            <v>0</v>
          </cell>
          <cell r="AV73">
            <v>0</v>
          </cell>
          <cell r="AW73">
            <v>0</v>
          </cell>
          <cell r="AX73">
            <v>0</v>
          </cell>
          <cell r="BN73">
            <v>0</v>
          </cell>
          <cell r="BO73">
            <v>0</v>
          </cell>
        </row>
        <row r="74">
          <cell r="F74" t="str">
            <v>Pagos en el Exterior Diferente de Militares</v>
          </cell>
          <cell r="L74">
            <v>0</v>
          </cell>
          <cell r="M74">
            <v>145.19999999999999</v>
          </cell>
          <cell r="N74">
            <v>145.19999999999999</v>
          </cell>
          <cell r="O74">
            <v>2.5923078533333341</v>
          </cell>
          <cell r="P74">
            <v>2.855336565</v>
          </cell>
          <cell r="Q74">
            <v>0.91446905666666689</v>
          </cell>
          <cell r="R74">
            <v>1.8084066999999997</v>
          </cell>
          <cell r="S74">
            <v>9.3207614270000025</v>
          </cell>
          <cell r="T74">
            <v>0.45134991166666677</v>
          </cell>
          <cell r="U74">
            <v>4.6208806783333314</v>
          </cell>
          <cell r="V74">
            <v>8.1291894016666664</v>
          </cell>
          <cell r="W74">
            <v>2.3828011533333333</v>
          </cell>
          <cell r="X74">
            <v>6.256710486666667</v>
          </cell>
          <cell r="Y74">
            <v>0</v>
          </cell>
          <cell r="Z74">
            <v>0</v>
          </cell>
          <cell r="AA74">
            <v>39.332213233666671</v>
          </cell>
          <cell r="AB74" t="str">
            <v xml:space="preserve"> </v>
          </cell>
          <cell r="AC74">
            <v>0.13492433156353556</v>
          </cell>
          <cell r="AD74">
            <v>0.13492433156353556</v>
          </cell>
          <cell r="AE74">
            <v>15.65</v>
          </cell>
          <cell r="AF74">
            <v>40.5</v>
          </cell>
          <cell r="AG74">
            <v>12.904</v>
          </cell>
          <cell r="AH74">
            <v>13.2</v>
          </cell>
          <cell r="AI74">
            <v>14.2</v>
          </cell>
          <cell r="AJ74">
            <v>15.2</v>
          </cell>
          <cell r="AK74">
            <v>16.2</v>
          </cell>
          <cell r="AL74">
            <v>17.2</v>
          </cell>
          <cell r="AM74">
            <v>18.2</v>
          </cell>
          <cell r="AN74">
            <v>19.2</v>
          </cell>
          <cell r="AO74">
            <v>20.2</v>
          </cell>
          <cell r="AP74">
            <v>-13.057692146666666</v>
          </cell>
          <cell r="AQ74">
            <v>-37.644663434999998</v>
          </cell>
          <cell r="AR74">
            <v>-11.989530943333333</v>
          </cell>
          <cell r="AS74">
            <v>-11.3915933</v>
          </cell>
          <cell r="AT74">
            <v>-4.8792385729999967</v>
          </cell>
          <cell r="AU74">
            <v>-14.748650088333333</v>
          </cell>
          <cell r="AV74">
            <v>-11.579119321666667</v>
          </cell>
          <cell r="AW74">
            <v>-9.0708105983333329</v>
          </cell>
          <cell r="AX74">
            <v>-15.817198846666667</v>
          </cell>
          <cell r="AY74">
            <v>5.4476444183333346</v>
          </cell>
          <cell r="AZ74">
            <v>6.362113475000001</v>
          </cell>
          <cell r="BA74">
            <v>8.1705201750000001</v>
          </cell>
          <cell r="BB74">
            <v>17.491281602000001</v>
          </cell>
          <cell r="BC74">
            <v>17.942631513666669</v>
          </cell>
          <cell r="BD74">
            <v>22.563512192000001</v>
          </cell>
          <cell r="BE74">
            <v>30.692701593666669</v>
          </cell>
          <cell r="BF74">
            <v>33.075502747000002</v>
          </cell>
          <cell r="BG74">
            <v>39.332213233666671</v>
          </cell>
          <cell r="BH74">
            <v>56.15</v>
          </cell>
          <cell r="BI74">
            <v>69.054000000000002</v>
          </cell>
          <cell r="BJ74">
            <v>82.254000000000005</v>
          </cell>
          <cell r="BK74">
            <v>96.454000000000008</v>
          </cell>
          <cell r="BL74">
            <v>111.65400000000001</v>
          </cell>
          <cell r="BM74">
            <v>127.85400000000001</v>
          </cell>
          <cell r="BN74">
            <v>145.054</v>
          </cell>
          <cell r="BO74">
            <v>163.25399999999999</v>
          </cell>
          <cell r="BP74">
            <v>182.45399999999998</v>
          </cell>
          <cell r="BQ74">
            <v>-50.702355581666666</v>
          </cell>
          <cell r="BR74">
            <v>-62.691886525000001</v>
          </cell>
          <cell r="BS74">
            <v>-74.083479825000012</v>
          </cell>
          <cell r="BT74">
            <v>-78.962718398000007</v>
          </cell>
          <cell r="BU74">
            <v>-93.711368486333342</v>
          </cell>
          <cell r="BV74">
            <v>-105.29048780800001</v>
          </cell>
          <cell r="BW74">
            <v>-114.36129840633333</v>
          </cell>
          <cell r="BX74">
            <v>-130.17849725299999</v>
          </cell>
          <cell r="BY74">
            <v>-143.12178676633332</v>
          </cell>
          <cell r="BZ74">
            <v>1.2943359999999999</v>
          </cell>
          <cell r="CA74">
            <v>7.2988343999999987</v>
          </cell>
          <cell r="CB74">
            <v>3.3513150000000005</v>
          </cell>
          <cell r="CC74">
            <v>6.362113475000001</v>
          </cell>
          <cell r="CD74">
            <v>11.944485399999998</v>
          </cell>
          <cell r="CE74">
            <v>-5.5823719249999968</v>
          </cell>
          <cell r="CF74">
            <v>-46.735976796455361</v>
          </cell>
        </row>
        <row r="75">
          <cell r="F75" t="str">
            <v>Menos Transferencias</v>
          </cell>
          <cell r="L75">
            <v>-346.29999999999995</v>
          </cell>
          <cell r="M75">
            <v>0</v>
          </cell>
          <cell r="N75">
            <v>-346.29999999999995</v>
          </cell>
          <cell r="O75">
            <v>-11.120173399999999</v>
          </cell>
          <cell r="P75">
            <v>-29.652177999999999</v>
          </cell>
          <cell r="Q75">
            <v>-10.730986</v>
          </cell>
          <cell r="R75">
            <v>-5.4240189999999995</v>
          </cell>
          <cell r="S75">
            <v>-14.851702899999999</v>
          </cell>
          <cell r="T75">
            <v>-13.2781456</v>
          </cell>
          <cell r="U75">
            <v>-40.577399999999997</v>
          </cell>
          <cell r="V75">
            <v>-20.845372000000001</v>
          </cell>
          <cell r="W75">
            <v>-31.52</v>
          </cell>
          <cell r="X75">
            <v>-31.52</v>
          </cell>
          <cell r="Y75">
            <v>-15.52</v>
          </cell>
          <cell r="Z75">
            <v>-10.82</v>
          </cell>
          <cell r="AA75">
            <v>-235.85997690000002</v>
          </cell>
          <cell r="AB75">
            <v>-0.32179267231716502</v>
          </cell>
          <cell r="AC75" t="str">
            <v xml:space="preserve"> </v>
          </cell>
          <cell r="AD75">
            <v>-0.32179267231716502</v>
          </cell>
          <cell r="AE75">
            <v>0</v>
          </cell>
          <cell r="AF75">
            <v>-1.4073423994790084</v>
          </cell>
          <cell r="AG75">
            <v>-8.4886565217673784</v>
          </cell>
          <cell r="AH75">
            <v>-13.209656852907692</v>
          </cell>
          <cell r="AI75">
            <v>-1.1169049332947674</v>
          </cell>
          <cell r="AJ75">
            <v>-26.974367510777135</v>
          </cell>
          <cell r="AK75">
            <v>-23.559686270522533</v>
          </cell>
          <cell r="AL75">
            <v>-99.783051730031275</v>
          </cell>
          <cell r="AM75">
            <v>-67.327521146702423</v>
          </cell>
          <cell r="AN75">
            <v>-33.373038673950695</v>
          </cell>
          <cell r="AO75">
            <v>-35.530150621440647</v>
          </cell>
          <cell r="AP75">
            <v>-11.120173399999999</v>
          </cell>
          <cell r="AQ75">
            <v>-28.24483560052099</v>
          </cell>
          <cell r="AR75">
            <v>-2.2423294782326213</v>
          </cell>
          <cell r="AS75">
            <v>7.7856378529076924</v>
          </cell>
          <cell r="AT75">
            <v>-13.734797966705232</v>
          </cell>
          <cell r="AU75">
            <v>13.696221910777135</v>
          </cell>
          <cell r="AV75">
            <v>-17.017713729477464</v>
          </cell>
          <cell r="AW75">
            <v>78.937679730031277</v>
          </cell>
          <cell r="AX75">
            <v>35.807521146702427</v>
          </cell>
          <cell r="AY75">
            <v>-40.772351400000005</v>
          </cell>
          <cell r="AZ75">
            <v>-51.503337399999999</v>
          </cell>
          <cell r="BA75">
            <v>-56.927356400000001</v>
          </cell>
          <cell r="BB75">
            <v>-71.7790593</v>
          </cell>
          <cell r="BC75">
            <v>-85.057204900000002</v>
          </cell>
          <cell r="BD75">
            <v>-125.6346049</v>
          </cell>
          <cell r="BE75">
            <v>-146.4799769</v>
          </cell>
          <cell r="BF75">
            <v>-177.99997689999998</v>
          </cell>
          <cell r="BG75">
            <v>-209.51997689999999</v>
          </cell>
          <cell r="BH75">
            <v>-1.4073423994790084</v>
          </cell>
          <cell r="BI75">
            <v>-9.8959989212463881</v>
          </cell>
          <cell r="BJ75">
            <v>-23.10565577415408</v>
          </cell>
          <cell r="BK75">
            <v>-24.222560707448849</v>
          </cell>
          <cell r="BL75">
            <v>-51.196928218225978</v>
          </cell>
          <cell r="BM75">
            <v>-74.756614488748511</v>
          </cell>
          <cell r="BN75">
            <v>-174.53966621877979</v>
          </cell>
          <cell r="BO75">
            <v>-241.86718736548221</v>
          </cell>
          <cell r="BP75">
            <v>-275.24022603943291</v>
          </cell>
          <cell r="BQ75">
            <v>-39.365009000520992</v>
          </cell>
          <cell r="BR75">
            <v>-41.607338478753611</v>
          </cell>
          <cell r="BS75">
            <v>-33.821700625845921</v>
          </cell>
          <cell r="BT75">
            <v>-47.556498592551151</v>
          </cell>
          <cell r="BU75">
            <v>-33.860276681774018</v>
          </cell>
          <cell r="BV75">
            <v>-50.877990411251474</v>
          </cell>
          <cell r="BW75">
            <v>28.059689318779789</v>
          </cell>
          <cell r="BX75">
            <v>63.867210465482231</v>
          </cell>
          <cell r="BY75">
            <v>65.720249139432923</v>
          </cell>
          <cell r="BZ75">
            <v>-5.0979999999999999</v>
          </cell>
          <cell r="CA75">
            <v>-1.7290000000000001</v>
          </cell>
          <cell r="CB75">
            <v>-32.038000000000004</v>
          </cell>
          <cell r="CC75">
            <v>-51.503337399999999</v>
          </cell>
          <cell r="CD75">
            <v>-38.865000000000002</v>
          </cell>
          <cell r="CE75">
            <v>-12.638337399999998</v>
          </cell>
          <cell r="CF75">
            <v>32.518557571079377</v>
          </cell>
        </row>
        <row r="76">
          <cell r="G76" t="str">
            <v>Subsidio Tarifas Eléctricas</v>
          </cell>
          <cell r="L76">
            <v>-97.1</v>
          </cell>
          <cell r="N76">
            <v>-97.1</v>
          </cell>
          <cell r="O76">
            <v>0</v>
          </cell>
          <cell r="P76">
            <v>0</v>
          </cell>
          <cell r="Q76">
            <v>0</v>
          </cell>
          <cell r="R76">
            <v>0</v>
          </cell>
          <cell r="S76">
            <v>0</v>
          </cell>
          <cell r="T76">
            <v>0</v>
          </cell>
          <cell r="U76">
            <v>-27</v>
          </cell>
          <cell r="V76">
            <v>-10.054</v>
          </cell>
          <cell r="W76">
            <v>-27</v>
          </cell>
          <cell r="X76">
            <v>-27</v>
          </cell>
          <cell r="Y76">
            <v>-6</v>
          </cell>
          <cell r="Z76">
            <v>0</v>
          </cell>
          <cell r="AA76">
            <v>-97.054000000000002</v>
          </cell>
          <cell r="AB76">
            <v>-9.0228323655780332E-2</v>
          </cell>
          <cell r="AC76" t="str">
            <v xml:space="preserve"> </v>
          </cell>
          <cell r="AD76">
            <v>-9.0228323655780332E-2</v>
          </cell>
          <cell r="AE76">
            <v>0</v>
          </cell>
          <cell r="AF76">
            <v>-1.398905882451426</v>
          </cell>
          <cell r="AG76">
            <v>-8.3462902969269273</v>
          </cell>
          <cell r="AH76">
            <v>-0.29018558979381703</v>
          </cell>
          <cell r="AI76">
            <v>-0.1804515432331299</v>
          </cell>
          <cell r="AJ76">
            <v>-26.186607733326635</v>
          </cell>
          <cell r="AK76">
            <v>-7.3156031040458071E-3</v>
          </cell>
          <cell r="AL76">
            <v>-26.010220414040198</v>
          </cell>
          <cell r="AM76">
            <v>-34.680022937123816</v>
          </cell>
          <cell r="AN76">
            <v>0</v>
          </cell>
          <cell r="AO76">
            <v>0</v>
          </cell>
          <cell r="AP76">
            <v>0</v>
          </cell>
          <cell r="AQ76">
            <v>1.398905882451426</v>
          </cell>
          <cell r="AR76">
            <v>8.3462902969269273</v>
          </cell>
          <cell r="AS76">
            <v>0.29018558979381703</v>
          </cell>
          <cell r="AT76">
            <v>0.1804515432331299</v>
          </cell>
          <cell r="AU76">
            <v>26.186607733326635</v>
          </cell>
          <cell r="AV76">
            <v>-26.992684396895953</v>
          </cell>
          <cell r="AW76">
            <v>15.956220414040198</v>
          </cell>
          <cell r="AX76">
            <v>7.680022937123816</v>
          </cell>
          <cell r="AY76">
            <v>0</v>
          </cell>
          <cell r="AZ76">
            <v>0</v>
          </cell>
          <cell r="BA76">
            <v>0</v>
          </cell>
          <cell r="BB76">
            <v>0</v>
          </cell>
          <cell r="BC76">
            <v>0</v>
          </cell>
          <cell r="BD76">
            <v>-27</v>
          </cell>
          <cell r="BE76">
            <v>-37.054000000000002</v>
          </cell>
          <cell r="BF76">
            <v>-64.054000000000002</v>
          </cell>
          <cell r="BG76">
            <v>-91.054000000000002</v>
          </cell>
          <cell r="BH76">
            <v>-1.398905882451426</v>
          </cell>
          <cell r="BI76">
            <v>-9.7451961793783539</v>
          </cell>
          <cell r="BJ76">
            <v>-10.035381769172171</v>
          </cell>
          <cell r="BK76">
            <v>-10.2158333124053</v>
          </cell>
          <cell r="BL76">
            <v>-36.402441045731933</v>
          </cell>
          <cell r="BM76">
            <v>-36.40975664883598</v>
          </cell>
          <cell r="BN76">
            <v>-62.419977062876178</v>
          </cell>
          <cell r="BO76">
            <v>-97.1</v>
          </cell>
          <cell r="BP76">
            <v>-97.1</v>
          </cell>
          <cell r="BQ76">
            <v>1.398905882451426</v>
          </cell>
          <cell r="BR76">
            <v>9.7451961793783539</v>
          </cell>
          <cell r="BS76">
            <v>10.035381769172171</v>
          </cell>
          <cell r="BT76">
            <v>10.2158333124053</v>
          </cell>
          <cell r="BU76">
            <v>36.402441045731933</v>
          </cell>
          <cell r="BV76">
            <v>9.4097566488359803</v>
          </cell>
          <cell r="BW76">
            <v>25.365977062876176</v>
          </cell>
          <cell r="BX76">
            <v>33.045999999999992</v>
          </cell>
          <cell r="BY76">
            <v>6.0459999999999923</v>
          </cell>
          <cell r="BZ76">
            <v>0</v>
          </cell>
          <cell r="CA76">
            <v>-1.7210000000000001</v>
          </cell>
          <cell r="CB76">
            <v>-10.268000000000001</v>
          </cell>
          <cell r="CC76">
            <v>0</v>
          </cell>
          <cell r="CD76">
            <v>-11.989000000000001</v>
          </cell>
          <cell r="CE76">
            <v>11.989000000000001</v>
          </cell>
          <cell r="CF76">
            <v>-100</v>
          </cell>
        </row>
        <row r="77">
          <cell r="G77" t="str">
            <v>Fosga</v>
          </cell>
          <cell r="L77">
            <v>0</v>
          </cell>
          <cell r="N77">
            <v>0</v>
          </cell>
          <cell r="O77">
            <v>0</v>
          </cell>
          <cell r="P77">
            <v>-12.5</v>
          </cell>
          <cell r="Q77">
            <v>-3.8</v>
          </cell>
          <cell r="R77">
            <v>-4.87</v>
          </cell>
          <cell r="S77">
            <v>-5.7</v>
          </cell>
          <cell r="T77">
            <v>-7.2160000000000002</v>
          </cell>
          <cell r="U77">
            <v>-4.5199999999999996</v>
          </cell>
          <cell r="V77">
            <v>-3</v>
          </cell>
          <cell r="W77">
            <v>-4.5199999999999996</v>
          </cell>
          <cell r="X77">
            <v>-4.5199999999999996</v>
          </cell>
          <cell r="Y77">
            <v>-9.52</v>
          </cell>
          <cell r="Z77">
            <v>-10.82</v>
          </cell>
          <cell r="AA77">
            <v>-70.98599999999999</v>
          </cell>
          <cell r="AB77" t="str">
            <v xml:space="preserve"> </v>
          </cell>
          <cell r="AC77" t="str">
            <v xml:space="preserve"> </v>
          </cell>
          <cell r="AD77" t="str">
            <v xml:space="preserve"> </v>
          </cell>
          <cell r="AE77">
            <v>0</v>
          </cell>
          <cell r="AF77">
            <v>0</v>
          </cell>
          <cell r="AG77">
            <v>0</v>
          </cell>
          <cell r="AH77">
            <v>0</v>
          </cell>
          <cell r="AI77">
            <v>0</v>
          </cell>
          <cell r="AJ77">
            <v>0</v>
          </cell>
          <cell r="AK77">
            <v>0</v>
          </cell>
          <cell r="AL77">
            <v>0</v>
          </cell>
          <cell r="AM77">
            <v>0</v>
          </cell>
          <cell r="AN77">
            <v>0</v>
          </cell>
          <cell r="AO77">
            <v>0</v>
          </cell>
          <cell r="AP77">
            <v>0</v>
          </cell>
          <cell r="AQ77">
            <v>-12.5</v>
          </cell>
          <cell r="AR77">
            <v>-3.8</v>
          </cell>
          <cell r="AS77">
            <v>-4.87</v>
          </cell>
          <cell r="AT77">
            <v>-5.7</v>
          </cell>
          <cell r="AU77">
            <v>-7.2160000000000002</v>
          </cell>
          <cell r="AV77">
            <v>-4.5199999999999996</v>
          </cell>
          <cell r="AW77">
            <v>-3</v>
          </cell>
          <cell r="AX77">
            <v>-4.5199999999999996</v>
          </cell>
          <cell r="AY77">
            <v>-12.5</v>
          </cell>
          <cell r="AZ77">
            <v>-16.3</v>
          </cell>
          <cell r="BA77">
            <v>-21.17</v>
          </cell>
          <cell r="BB77">
            <v>-26.87</v>
          </cell>
          <cell r="BC77">
            <v>-34.085999999999999</v>
          </cell>
          <cell r="BD77">
            <v>-38.605999999999995</v>
          </cell>
          <cell r="BE77">
            <v>-41.605999999999995</v>
          </cell>
          <cell r="BF77">
            <v>-46.125999999999991</v>
          </cell>
          <cell r="BG77">
            <v>-50.645999999999987</v>
          </cell>
          <cell r="BH77">
            <v>0</v>
          </cell>
          <cell r="BI77">
            <v>0</v>
          </cell>
          <cell r="BJ77">
            <v>0</v>
          </cell>
          <cell r="BK77">
            <v>0</v>
          </cell>
          <cell r="BL77">
            <v>0</v>
          </cell>
          <cell r="BM77">
            <v>0</v>
          </cell>
          <cell r="BN77">
            <v>0</v>
          </cell>
          <cell r="BO77">
            <v>0</v>
          </cell>
          <cell r="BP77">
            <v>0</v>
          </cell>
          <cell r="BQ77">
            <v>-12.5</v>
          </cell>
          <cell r="BR77">
            <v>-16.3</v>
          </cell>
          <cell r="BS77">
            <v>-21.17</v>
          </cell>
          <cell r="BT77">
            <v>-26.87</v>
          </cell>
          <cell r="BU77">
            <v>-34.085999999999999</v>
          </cell>
          <cell r="BV77">
            <v>-38.605999999999995</v>
          </cell>
          <cell r="BW77">
            <v>-41.605999999999995</v>
          </cell>
          <cell r="BX77">
            <v>-46.125999999999991</v>
          </cell>
          <cell r="BY77">
            <v>-50.645999999999987</v>
          </cell>
          <cell r="BZ77">
            <v>0</v>
          </cell>
          <cell r="CA77">
            <v>0</v>
          </cell>
          <cell r="CB77">
            <v>-20.8</v>
          </cell>
          <cell r="CC77">
            <v>-16.3</v>
          </cell>
          <cell r="CD77">
            <v>-20.8</v>
          </cell>
          <cell r="CE77">
            <v>4.5</v>
          </cell>
          <cell r="CF77">
            <v>21.634615384615383</v>
          </cell>
        </row>
        <row r="78">
          <cell r="G78" t="str">
            <v>Ancianos Indigentes</v>
          </cell>
          <cell r="L78">
            <v>-29</v>
          </cell>
          <cell r="N78">
            <v>-29</v>
          </cell>
          <cell r="O78">
            <v>-1.8348734</v>
          </cell>
          <cell r="P78">
            <v>-5.9269780000000001</v>
          </cell>
          <cell r="Q78">
            <v>-2.8377759999999999</v>
          </cell>
          <cell r="R78">
            <v>-0.37401899999999999</v>
          </cell>
          <cell r="S78">
            <v>-4.4152029000000006</v>
          </cell>
          <cell r="T78">
            <v>-1.4326456000000001</v>
          </cell>
          <cell r="U78">
            <v>-0.22790000000000002</v>
          </cell>
          <cell r="V78">
            <v>-7.6561999999999991E-2</v>
          </cell>
          <cell r="W78">
            <v>0</v>
          </cell>
          <cell r="X78">
            <v>0</v>
          </cell>
          <cell r="Y78">
            <v>0</v>
          </cell>
          <cell r="Z78">
            <v>0</v>
          </cell>
          <cell r="AA78">
            <v>-17.125956900000002</v>
          </cell>
          <cell r="AB78">
            <v>-2.6947697075361789E-2</v>
          </cell>
          <cell r="AC78" t="str">
            <v xml:space="preserve"> </v>
          </cell>
          <cell r="AD78">
            <v>-2.6947697075361789E-2</v>
          </cell>
          <cell r="AE78">
            <v>0</v>
          </cell>
          <cell r="AF78">
            <v>-8.4365170275823194E-3</v>
          </cell>
          <cell r="AG78">
            <v>-0.14236622484045164</v>
          </cell>
          <cell r="AH78">
            <v>-12.919471263113875</v>
          </cell>
          <cell r="AI78">
            <v>-0.93645339006163753</v>
          </cell>
          <cell r="AJ78">
            <v>-0.78775977745049908</v>
          </cell>
          <cell r="AK78">
            <v>-0.33851524573174058</v>
          </cell>
          <cell r="AL78">
            <v>-1.6440662557501047</v>
          </cell>
          <cell r="AM78">
            <v>-1.4331533300605466</v>
          </cell>
          <cell r="AN78">
            <v>-2.1586937944326263</v>
          </cell>
          <cell r="AO78">
            <v>-4.3158057419225804</v>
          </cell>
          <cell r="AP78">
            <v>-1.8348734</v>
          </cell>
          <cell r="AQ78">
            <v>-5.9185414829724179</v>
          </cell>
          <cell r="AR78">
            <v>-2.6954097751595483</v>
          </cell>
          <cell r="AS78">
            <v>12.545452263113875</v>
          </cell>
          <cell r="AT78">
            <v>-3.4787495099383632</v>
          </cell>
          <cell r="AU78">
            <v>-0.644885822549501</v>
          </cell>
          <cell r="AV78">
            <v>0.11061524573174056</v>
          </cell>
          <cell r="AW78">
            <v>1.5675042557501047</v>
          </cell>
          <cell r="AX78">
            <v>1.4331533300605466</v>
          </cell>
          <cell r="AY78">
            <v>-7.7618514000000003</v>
          </cell>
          <cell r="AZ78">
            <v>-10.599627399999999</v>
          </cell>
          <cell r="BA78">
            <v>-10.9736464</v>
          </cell>
          <cell r="BB78">
            <v>-15.3888493</v>
          </cell>
          <cell r="BC78">
            <v>-16.821494900000001</v>
          </cell>
          <cell r="BD78">
            <v>-17.049394900000003</v>
          </cell>
          <cell r="BE78">
            <v>-17.125956900000002</v>
          </cell>
          <cell r="BF78">
            <v>-17.125956900000002</v>
          </cell>
          <cell r="BG78">
            <v>-17.125956900000002</v>
          </cell>
          <cell r="BH78">
            <v>-8.4365170275823194E-3</v>
          </cell>
          <cell r="BI78">
            <v>-0.15080274186803397</v>
          </cell>
          <cell r="BJ78">
            <v>-13.070274004981909</v>
          </cell>
          <cell r="BK78">
            <v>-14.006727395043548</v>
          </cell>
          <cell r="BL78">
            <v>-14.794487172494048</v>
          </cell>
          <cell r="BM78">
            <v>-15.133002418225788</v>
          </cell>
          <cell r="BN78">
            <v>-16.777068673975894</v>
          </cell>
          <cell r="BO78">
            <v>-18.210222004036439</v>
          </cell>
          <cell r="BP78">
            <v>-20.368915798469065</v>
          </cell>
          <cell r="BQ78">
            <v>-7.7534148829724181</v>
          </cell>
          <cell r="BR78">
            <v>-10.448824658131965</v>
          </cell>
          <cell r="BS78">
            <v>2.0966276049819097</v>
          </cell>
          <cell r="BT78">
            <v>-1.3821219049564526</v>
          </cell>
          <cell r="BU78">
            <v>-2.0270077275059535</v>
          </cell>
          <cell r="BV78">
            <v>-1.9163924817742153</v>
          </cell>
          <cell r="BW78">
            <v>-0.34888822602410841</v>
          </cell>
          <cell r="BX78">
            <v>1.0842651040364366</v>
          </cell>
          <cell r="BY78">
            <v>3.2429588984690625</v>
          </cell>
          <cell r="BZ78">
            <v>0</v>
          </cell>
          <cell r="CA78">
            <v>-8.0000000000000002E-3</v>
          </cell>
          <cell r="CB78">
            <v>-0.13500000000000001</v>
          </cell>
          <cell r="CC78">
            <v>-10.599627399999999</v>
          </cell>
          <cell r="CD78">
            <v>-0.14300000000000002</v>
          </cell>
          <cell r="CE78">
            <v>-10.456627399999999</v>
          </cell>
          <cell r="CF78">
            <v>40.063566076461399</v>
          </cell>
        </row>
        <row r="79">
          <cell r="G79" t="str">
            <v>Fondo Solidaridad Pensional</v>
          </cell>
          <cell r="L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xml:space="preserve"> </v>
          </cell>
          <cell r="AC79" t="str">
            <v xml:space="preserve"> </v>
          </cell>
          <cell r="AD79" t="str">
            <v xml:space="preserve"> </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-5.0979999999999999</v>
          </cell>
          <cell r="CA79">
            <v>0</v>
          </cell>
          <cell r="CB79">
            <v>-0.83499999999999996</v>
          </cell>
          <cell r="CC79">
            <v>0</v>
          </cell>
          <cell r="CD79">
            <v>-5.9329999999999998</v>
          </cell>
          <cell r="CE79">
            <v>5.9329999999999998</v>
          </cell>
          <cell r="CF79">
            <v>100</v>
          </cell>
        </row>
        <row r="80">
          <cell r="G80" t="str">
            <v>Fondo Compensación Educativa</v>
          </cell>
          <cell r="L80">
            <v>-220.2</v>
          </cell>
          <cell r="N80">
            <v>-220.2</v>
          </cell>
          <cell r="O80">
            <v>-9.2852999999999994</v>
          </cell>
          <cell r="P80">
            <v>-11.225200000000001</v>
          </cell>
          <cell r="Q80">
            <v>-4.09321</v>
          </cell>
          <cell r="R80">
            <v>-0.18</v>
          </cell>
          <cell r="S80">
            <v>-4.7365000000000004</v>
          </cell>
          <cell r="T80">
            <v>-4.6295000000000002</v>
          </cell>
          <cell r="U80">
            <v>-8.8294999999999995</v>
          </cell>
          <cell r="V80">
            <v>-7.7148100000000008</v>
          </cell>
          <cell r="W80">
            <v>0</v>
          </cell>
          <cell r="X80">
            <v>0</v>
          </cell>
          <cell r="Y80">
            <v>0</v>
          </cell>
          <cell r="Z80">
            <v>0</v>
          </cell>
          <cell r="AA80">
            <v>-50.694019999999995</v>
          </cell>
          <cell r="AB80">
            <v>-0.20461665158602299</v>
          </cell>
          <cell r="AC80" t="str">
            <v xml:space="preserve"> </v>
          </cell>
          <cell r="AD80">
            <v>-0.20461665158602299</v>
          </cell>
          <cell r="AE80">
            <v>0</v>
          </cell>
          <cell r="AF80">
            <v>0</v>
          </cell>
          <cell r="AG80">
            <v>0</v>
          </cell>
          <cell r="AH80">
            <v>0</v>
          </cell>
          <cell r="AI80">
            <v>0</v>
          </cell>
          <cell r="AJ80">
            <v>0</v>
          </cell>
          <cell r="AK80">
            <v>-23.213855421686748</v>
          </cell>
          <cell r="AL80">
            <v>-72.128765060240966</v>
          </cell>
          <cell r="AM80">
            <v>-31.214344879518066</v>
          </cell>
          <cell r="AN80">
            <v>-31.214344879518066</v>
          </cell>
          <cell r="AO80">
            <v>-31.214344879518066</v>
          </cell>
          <cell r="AP80">
            <v>-9.2852999999999994</v>
          </cell>
          <cell r="AQ80">
            <v>-11.225200000000001</v>
          </cell>
          <cell r="AR80">
            <v>-4.09321</v>
          </cell>
          <cell r="AS80">
            <v>-0.18</v>
          </cell>
          <cell r="AT80">
            <v>-4.7365000000000004</v>
          </cell>
          <cell r="AU80">
            <v>-4.6295000000000002</v>
          </cell>
          <cell r="AV80">
            <v>14.384355421686749</v>
          </cell>
          <cell r="AW80">
            <v>64.413955060240966</v>
          </cell>
          <cell r="AX80">
            <v>31.214344879518066</v>
          </cell>
          <cell r="AY80">
            <v>-20.5105</v>
          </cell>
          <cell r="AZ80">
            <v>-24.60371</v>
          </cell>
          <cell r="BA80">
            <v>-24.783709999999999</v>
          </cell>
          <cell r="BB80">
            <v>-29.520209999999999</v>
          </cell>
          <cell r="BC80">
            <v>-34.149709999999999</v>
          </cell>
          <cell r="BD80">
            <v>-42.979209999999995</v>
          </cell>
          <cell r="BE80">
            <v>-50.694019999999995</v>
          </cell>
          <cell r="BF80">
            <v>-50.694019999999995</v>
          </cell>
          <cell r="BG80">
            <v>-50.694019999999995</v>
          </cell>
          <cell r="BH80">
            <v>0</v>
          </cell>
          <cell r="BI80">
            <v>0</v>
          </cell>
          <cell r="BJ80">
            <v>0</v>
          </cell>
          <cell r="BK80">
            <v>0</v>
          </cell>
          <cell r="BL80">
            <v>0</v>
          </cell>
          <cell r="BM80">
            <v>-23.213855421686748</v>
          </cell>
          <cell r="BN80">
            <v>-95.34262048192771</v>
          </cell>
          <cell r="BO80">
            <v>-126.55696536144578</v>
          </cell>
          <cell r="BP80">
            <v>-157.77131024096383</v>
          </cell>
          <cell r="BQ80">
            <v>-20.5105</v>
          </cell>
          <cell r="BR80">
            <v>-24.60371</v>
          </cell>
          <cell r="BS80">
            <v>-24.783709999999999</v>
          </cell>
          <cell r="BT80">
            <v>-29.520209999999999</v>
          </cell>
          <cell r="BU80">
            <v>-34.149709999999999</v>
          </cell>
          <cell r="BV80">
            <v>-19.765354578313246</v>
          </cell>
          <cell r="BW80">
            <v>44.648600481927716</v>
          </cell>
          <cell r="BX80">
            <v>75.862945361445782</v>
          </cell>
          <cell r="BY80">
            <v>107.07729024096383</v>
          </cell>
          <cell r="BZ80">
            <v>0</v>
          </cell>
          <cell r="CA80">
            <v>0</v>
          </cell>
          <cell r="CB80">
            <v>0</v>
          </cell>
          <cell r="CC80">
            <v>-24.60371</v>
          </cell>
          <cell r="CD80">
            <v>0</v>
          </cell>
          <cell r="CE80">
            <v>-24.60371</v>
          </cell>
          <cell r="CF80" t="str">
            <v xml:space="preserve">n.a. </v>
          </cell>
        </row>
        <row r="81">
          <cell r="F81" t="str">
            <v>Menos Gastos Generales Equipo Militar CSF</v>
          </cell>
          <cell r="L81">
            <v>-345.9</v>
          </cell>
          <cell r="N81">
            <v>-345.9</v>
          </cell>
          <cell r="O81">
            <v>-1.4947000000000001</v>
          </cell>
          <cell r="P81">
            <v>-7.1885000000000003</v>
          </cell>
          <cell r="Q81">
            <v>-5.5836000000000006</v>
          </cell>
          <cell r="R81">
            <v>-9.1050000000000004</v>
          </cell>
          <cell r="S81">
            <v>-9.4905000000000008</v>
          </cell>
          <cell r="T81">
            <v>-10.8744</v>
          </cell>
          <cell r="U81">
            <v>-5.8631000000000002</v>
          </cell>
          <cell r="V81">
            <v>-28.824999999999999</v>
          </cell>
          <cell r="W81">
            <v>-28.824999999999999</v>
          </cell>
          <cell r="X81">
            <v>-28.824999999999999</v>
          </cell>
          <cell r="Y81">
            <v>-28.824999999999999</v>
          </cell>
          <cell r="Z81">
            <v>-28.824999999999999</v>
          </cell>
          <cell r="AA81">
            <v>-193.72479999999999</v>
          </cell>
          <cell r="AB81">
            <v>-0.32142097994371183</v>
          </cell>
          <cell r="AC81" t="str">
            <v xml:space="preserve"> </v>
          </cell>
          <cell r="AD81">
            <v>-0.32142097994371183</v>
          </cell>
          <cell r="AE81">
            <v>-0.38659411764705881</v>
          </cell>
          <cell r="AF81">
            <v>-29.059669411764705</v>
          </cell>
          <cell r="AG81">
            <v>-6.7430152941176473</v>
          </cell>
          <cell r="AH81">
            <v>-6.4093235294117639</v>
          </cell>
          <cell r="AI81">
            <v>-12.415775294117648</v>
          </cell>
          <cell r="AJ81">
            <v>-22.467222352941175</v>
          </cell>
          <cell r="AK81">
            <v>-29.995634117647054</v>
          </cell>
          <cell r="AL81">
            <v>-14.698715294117646</v>
          </cell>
          <cell r="AM81">
            <v>-28.823643529411765</v>
          </cell>
          <cell r="AN81">
            <v>-28.823643529411765</v>
          </cell>
          <cell r="AO81">
            <v>-83.038381764705875</v>
          </cell>
          <cell r="AP81">
            <v>-1.1081058823529413</v>
          </cell>
          <cell r="AQ81">
            <v>21.871169411764704</v>
          </cell>
          <cell r="AR81">
            <v>1.1594152941176468</v>
          </cell>
          <cell r="AS81">
            <v>-2.6956764705882366</v>
          </cell>
          <cell r="AT81">
            <v>2.9252752941176468</v>
          </cell>
          <cell r="AU81">
            <v>11.592822352941175</v>
          </cell>
          <cell r="AV81">
            <v>24.132534117647054</v>
          </cell>
          <cell r="AW81">
            <v>-14.126284705882354</v>
          </cell>
          <cell r="AX81">
            <v>-1.3564705882345152E-3</v>
          </cell>
          <cell r="AY81">
            <v>-8.6832000000000011</v>
          </cell>
          <cell r="AZ81">
            <v>-14.266800000000002</v>
          </cell>
          <cell r="BA81">
            <v>-23.3718</v>
          </cell>
          <cell r="BB81">
            <v>-32.862300000000005</v>
          </cell>
          <cell r="BC81">
            <v>-43.736700000000006</v>
          </cell>
          <cell r="BD81">
            <v>-49.599800000000009</v>
          </cell>
          <cell r="BE81">
            <v>-78.424800000000005</v>
          </cell>
          <cell r="BF81">
            <v>-107.24980000000001</v>
          </cell>
          <cell r="BG81">
            <v>-136.07480000000001</v>
          </cell>
          <cell r="BH81">
            <v>-29.446263529411763</v>
          </cell>
          <cell r="BI81">
            <v>-36.189278823529406</v>
          </cell>
          <cell r="BJ81">
            <v>-42.598602352941171</v>
          </cell>
          <cell r="BK81">
            <v>-55.014377647058822</v>
          </cell>
          <cell r="BL81">
            <v>-77.4816</v>
          </cell>
          <cell r="BM81">
            <v>-107.47723411764706</v>
          </cell>
          <cell r="BN81">
            <v>-122.17594941176471</v>
          </cell>
          <cell r="BO81">
            <v>-150.99959294117647</v>
          </cell>
          <cell r="BP81">
            <v>-179.82323647058823</v>
          </cell>
          <cell r="BQ81">
            <v>20.76306352941176</v>
          </cell>
          <cell r="BR81">
            <v>21.922478823529403</v>
          </cell>
          <cell r="BS81">
            <v>19.226802352941171</v>
          </cell>
          <cell r="BT81">
            <v>22.152077647058817</v>
          </cell>
          <cell r="BU81">
            <v>33.744899999999994</v>
          </cell>
          <cell r="BV81">
            <v>57.877434117647049</v>
          </cell>
          <cell r="BW81">
            <v>43.7511494117647</v>
          </cell>
          <cell r="BX81">
            <v>43.749792941176466</v>
          </cell>
          <cell r="BY81">
            <v>43.748436470588217</v>
          </cell>
          <cell r="BZ81">
            <v>-9.5000000000000001E-2</v>
          </cell>
          <cell r="CA81">
            <v>-7.141</v>
          </cell>
          <cell r="CB81">
            <v>-1.657</v>
          </cell>
          <cell r="CC81">
            <v>-14.266800000000002</v>
          </cell>
          <cell r="CD81">
            <v>-8.8930000000000007</v>
          </cell>
          <cell r="CE81">
            <v>-5.373800000000001</v>
          </cell>
          <cell r="CF81">
            <v>60.427302372652662</v>
          </cell>
        </row>
        <row r="82">
          <cell r="F82" t="str">
            <v>Menos Préstamos Presupuestales CSF</v>
          </cell>
          <cell r="L82">
            <v>-92.8</v>
          </cell>
          <cell r="N82">
            <v>-92.8</v>
          </cell>
          <cell r="O82">
            <v>-13.231018806666667</v>
          </cell>
          <cell r="P82">
            <v>-15.8618564625</v>
          </cell>
          <cell r="Q82">
            <v>-25.896025455555556</v>
          </cell>
          <cell r="R82">
            <v>-8.0864389490909101</v>
          </cell>
          <cell r="S82">
            <v>-6.8884119520000011</v>
          </cell>
          <cell r="T82">
            <v>-6.3869984605555548</v>
          </cell>
          <cell r="U82">
            <v>-4.7136275499999991</v>
          </cell>
          <cell r="V82">
            <v>-2.4741502866666671</v>
          </cell>
          <cell r="W82">
            <v>-3.0862021066666667</v>
          </cell>
          <cell r="X82">
            <v>-5.2764389490909096</v>
          </cell>
          <cell r="Y82">
            <v>1.8040880479999979</v>
          </cell>
          <cell r="Z82">
            <v>2.3055015394444442</v>
          </cell>
          <cell r="AA82">
            <v>-87.791579391348506</v>
          </cell>
          <cell r="AB82">
            <v>-8.6232630641157729E-2</v>
          </cell>
          <cell r="AC82" t="str">
            <v xml:space="preserve"> </v>
          </cell>
          <cell r="AD82">
            <v>-8.6232630641157729E-2</v>
          </cell>
          <cell r="AE82">
            <v>-12.74</v>
          </cell>
          <cell r="AF82">
            <v>-1.456</v>
          </cell>
          <cell r="AG82">
            <v>-23.63</v>
          </cell>
          <cell r="AH82">
            <v>-2.81</v>
          </cell>
          <cell r="AI82">
            <v>-8.692499999999999</v>
          </cell>
          <cell r="AJ82">
            <v>-8.692499999999999</v>
          </cell>
          <cell r="AK82">
            <v>-8.692499999999999</v>
          </cell>
          <cell r="AL82">
            <v>-8.692499999999999</v>
          </cell>
          <cell r="AM82">
            <v>-8.692499999999999</v>
          </cell>
          <cell r="AN82">
            <v>-8.692499999999999</v>
          </cell>
          <cell r="AO82">
            <v>-8.692499999999999</v>
          </cell>
          <cell r="AP82">
            <v>-0.49101880666666631</v>
          </cell>
          <cell r="AQ82">
            <v>-14.405856462500001</v>
          </cell>
          <cell r="AR82">
            <v>-2.2660254555555568</v>
          </cell>
          <cell r="AS82">
            <v>-5.2764389490909096</v>
          </cell>
          <cell r="AT82">
            <v>1.8040880479999979</v>
          </cell>
          <cell r="AU82">
            <v>2.3055015394444442</v>
          </cell>
          <cell r="AV82">
            <v>3.9788724499999999</v>
          </cell>
          <cell r="AW82">
            <v>6.2183497133333319</v>
          </cell>
          <cell r="AX82">
            <v>5.6062978933333323</v>
          </cell>
          <cell r="AY82">
            <v>-29.092875269166669</v>
          </cell>
          <cell r="AZ82">
            <v>-54.988900724722228</v>
          </cell>
          <cell r="BA82">
            <v>-63.07533967381314</v>
          </cell>
          <cell r="BB82">
            <v>-69.963751625813146</v>
          </cell>
          <cell r="BC82">
            <v>-76.350750086368706</v>
          </cell>
          <cell r="BD82">
            <v>-81.064377636368704</v>
          </cell>
          <cell r="BE82">
            <v>-83.538527923035375</v>
          </cell>
          <cell r="BF82">
            <v>-86.624730029702036</v>
          </cell>
          <cell r="BG82">
            <v>-91.901168978792953</v>
          </cell>
          <cell r="BH82">
            <v>-14.196</v>
          </cell>
          <cell r="BI82">
            <v>-37.826000000000001</v>
          </cell>
          <cell r="BJ82">
            <v>-40.636000000000003</v>
          </cell>
          <cell r="BK82">
            <v>-49.328500000000005</v>
          </cell>
          <cell r="BL82">
            <v>-58.021000000000001</v>
          </cell>
          <cell r="BM82">
            <v>-66.713499999999996</v>
          </cell>
          <cell r="BN82">
            <v>-75.405999999999992</v>
          </cell>
          <cell r="BO82">
            <v>-84.098499999999987</v>
          </cell>
          <cell r="BP82">
            <v>-92.790999999999983</v>
          </cell>
          <cell r="BQ82">
            <v>-14.896875269166669</v>
          </cell>
          <cell r="BR82">
            <v>-17.162900724722228</v>
          </cell>
          <cell r="BS82">
            <v>-22.439339673813137</v>
          </cell>
          <cell r="BT82">
            <v>-20.63525162581314</v>
          </cell>
          <cell r="BU82">
            <v>-18.329750086368705</v>
          </cell>
          <cell r="BV82">
            <v>-14.350877636368708</v>
          </cell>
          <cell r="BW82">
            <v>-8.1325279230353829</v>
          </cell>
          <cell r="BX82">
            <v>-2.5262300297020488</v>
          </cell>
          <cell r="BY82">
            <v>0.88983102120702995</v>
          </cell>
          <cell r="BZ82">
            <v>0</v>
          </cell>
          <cell r="CA82">
            <v>0</v>
          </cell>
          <cell r="CB82">
            <v>-13.54111</v>
          </cell>
          <cell r="CC82">
            <v>-54.988900724722228</v>
          </cell>
          <cell r="CD82">
            <v>-13.54111</v>
          </cell>
          <cell r="CE82">
            <v>-41.447790724722225</v>
          </cell>
          <cell r="CF82">
            <v>-306.08857563908884</v>
          </cell>
        </row>
        <row r="83">
          <cell r="AX83">
            <v>0</v>
          </cell>
          <cell r="BN83">
            <v>0</v>
          </cell>
          <cell r="BO83">
            <v>0</v>
          </cell>
        </row>
        <row r="84">
          <cell r="L84" t="e">
            <v>#REF!</v>
          </cell>
          <cell r="M84" t="e">
            <v>#REF!</v>
          </cell>
          <cell r="N84" t="e">
            <v>#REF!</v>
          </cell>
          <cell r="Q84">
            <v>1967.561798502649</v>
          </cell>
          <cell r="R84">
            <v>1601.3593586210206</v>
          </cell>
          <cell r="S84">
            <v>1700.632725426872</v>
          </cell>
          <cell r="T84">
            <v>1417.4514927429736</v>
          </cell>
          <cell r="U84">
            <v>1843.8241934066289</v>
          </cell>
          <cell r="V84">
            <v>1413.4552901216946</v>
          </cell>
          <cell r="W84">
            <v>1993.6851469276467</v>
          </cell>
          <cell r="X84">
            <v>1442.8363761355058</v>
          </cell>
          <cell r="Y84">
            <v>1619.0656806351003</v>
          </cell>
          <cell r="Z84">
            <v>2116.219692815831</v>
          </cell>
          <cell r="AA84">
            <v>19767.110563321941</v>
          </cell>
          <cell r="AB84" t="e">
            <v>#REF!</v>
          </cell>
          <cell r="AC84" t="e">
            <v>#REF!</v>
          </cell>
          <cell r="AD84" t="e">
            <v>#REF!</v>
          </cell>
          <cell r="AE84">
            <v>1302.3073577677512</v>
          </cell>
          <cell r="AF84">
            <v>1408.2547076321514</v>
          </cell>
          <cell r="AG84">
            <v>2257.467780242016</v>
          </cell>
          <cell r="AH84">
            <v>1602.550304772906</v>
          </cell>
          <cell r="AI84">
            <v>1586.9993259246439</v>
          </cell>
          <cell r="AJ84">
            <v>1424.4919971241065</v>
          </cell>
          <cell r="AK84">
            <v>1760.1468281597852</v>
          </cell>
          <cell r="AL84">
            <v>1385.4289587072624</v>
          </cell>
          <cell r="AM84">
            <v>1871.2085221322488</v>
          </cell>
          <cell r="AN84">
            <v>1450.6000278141439</v>
          </cell>
          <cell r="AO84">
            <v>1521.9814850443481</v>
          </cell>
          <cell r="AP84">
            <v>-10.981333217537895</v>
          </cell>
          <cell r="AQ84">
            <v>-48.561924196343853</v>
          </cell>
          <cell r="AR84">
            <v>-289.90598173936701</v>
          </cell>
          <cell r="AS84">
            <v>-1.1909461518853277</v>
          </cell>
          <cell r="AT84">
            <v>113.63339950222803</v>
          </cell>
          <cell r="AU84">
            <v>-7.0405043811329051</v>
          </cell>
          <cell r="AV84">
            <v>83.677365246843692</v>
          </cell>
          <cell r="AW84">
            <v>28.026331414432207</v>
          </cell>
          <cell r="AX84">
            <v>122.47662479539781</v>
          </cell>
          <cell r="AY84">
            <v>2651.0188079860209</v>
          </cell>
          <cell r="AZ84">
            <v>4618.5806064886692</v>
          </cell>
          <cell r="BA84">
            <v>6219.939965109691</v>
          </cell>
          <cell r="BB84">
            <v>7920.5726905365627</v>
          </cell>
          <cell r="BC84">
            <v>9338.0241832795364</v>
          </cell>
          <cell r="BD84">
            <v>11181.848376686165</v>
          </cell>
          <cell r="BE84">
            <v>12595.303666807862</v>
          </cell>
          <cell r="BF84">
            <v>14588.988813735506</v>
          </cell>
          <cell r="BG84">
            <v>16031.825189871011</v>
          </cell>
          <cell r="BH84">
            <v>2710.5620653999026</v>
          </cell>
          <cell r="BI84">
            <v>4968.0298456419187</v>
          </cell>
          <cell r="BJ84">
            <v>6570.5801504148239</v>
          </cell>
          <cell r="BK84">
            <v>8157.5794763394679</v>
          </cell>
          <cell r="BL84">
            <v>9582.0714734635749</v>
          </cell>
          <cell r="BM84">
            <v>11342.218301623359</v>
          </cell>
          <cell r="BN84">
            <v>12727.647260330621</v>
          </cell>
          <cell r="BO84">
            <v>14598.85578246287</v>
          </cell>
          <cell r="BP84">
            <v>16049.455810277013</v>
          </cell>
          <cell r="BQ84">
            <v>-59.543257413881875</v>
          </cell>
          <cell r="BR84">
            <v>-349.44923915324841</v>
          </cell>
          <cell r="BS84">
            <v>-350.64018530513346</v>
          </cell>
          <cell r="BT84">
            <v>-237.00678580290509</v>
          </cell>
          <cell r="BU84">
            <v>-244.04729018403773</v>
          </cell>
          <cell r="BV84">
            <v>-160.36992493719382</v>
          </cell>
          <cell r="BW84">
            <v>-132.34359352275897</v>
          </cell>
          <cell r="BX84">
            <v>-9.8669687273632007</v>
          </cell>
          <cell r="BY84">
            <v>-17.630620406001981</v>
          </cell>
          <cell r="BZ84" t="e">
            <v>#REF!</v>
          </cell>
          <cell r="CA84" t="e">
            <v>#REF!</v>
          </cell>
          <cell r="CB84" t="e">
            <v>#REF!</v>
          </cell>
          <cell r="CC84">
            <v>4618.5806064886692</v>
          </cell>
          <cell r="CD84" t="e">
            <v>#REF!</v>
          </cell>
          <cell r="CE84" t="e">
            <v>#REF!</v>
          </cell>
          <cell r="CF84" t="e">
            <v>#REF!</v>
          </cell>
        </row>
        <row r="85">
          <cell r="AX85">
            <v>0</v>
          </cell>
          <cell r="BN85">
            <v>0</v>
          </cell>
          <cell r="BO85">
            <v>0</v>
          </cell>
        </row>
        <row r="86">
          <cell r="L86" t="e">
            <v>#REF!</v>
          </cell>
          <cell r="M86" t="e">
            <v>#REF!</v>
          </cell>
          <cell r="N86" t="e">
            <v>#REF!</v>
          </cell>
          <cell r="Q86">
            <v>-850.17366658293872</v>
          </cell>
          <cell r="R86">
            <v>-463.2790313497519</v>
          </cell>
          <cell r="S86">
            <v>-520.89383297442691</v>
          </cell>
          <cell r="T86">
            <v>-41.811942938311745</v>
          </cell>
          <cell r="U86">
            <v>-345.06989518034618</v>
          </cell>
          <cell r="V86">
            <v>102.90889335637092</v>
          </cell>
          <cell r="W86">
            <v>-701.71409300909204</v>
          </cell>
          <cell r="X86">
            <v>-62.446592757542874</v>
          </cell>
          <cell r="Y86">
            <v>-527.29736573946957</v>
          </cell>
          <cell r="Z86">
            <v>-604.64285482753371</v>
          </cell>
          <cell r="AA86">
            <v>-4598.4097227644643</v>
          </cell>
          <cell r="AB86" t="e">
            <v>#REF!</v>
          </cell>
          <cell r="AC86" t="e">
            <v>#REF!</v>
          </cell>
          <cell r="AD86" t="e">
            <v>#REF!</v>
          </cell>
          <cell r="AE86">
            <v>-575.9715073753797</v>
          </cell>
          <cell r="AF86">
            <v>29.867994310949371</v>
          </cell>
          <cell r="AG86">
            <v>-1232.8574802420158</v>
          </cell>
          <cell r="AH86">
            <v>-383.28004872268616</v>
          </cell>
          <cell r="AI86">
            <v>-561.94133538391918</v>
          </cell>
          <cell r="AJ86">
            <v>-105.97947722535088</v>
          </cell>
          <cell r="AK86">
            <v>-373.29366455117605</v>
          </cell>
          <cell r="AL86">
            <v>-21.131312750924081</v>
          </cell>
          <cell r="AM86">
            <v>-723.42863081716143</v>
          </cell>
          <cell r="AN86">
            <v>-88.807746570460097</v>
          </cell>
          <cell r="AO86">
            <v>-549.80021158341378</v>
          </cell>
          <cell r="AP86">
            <v>27.439233281733436</v>
          </cell>
          <cell r="AQ86">
            <v>-65.325060978724139</v>
          </cell>
          <cell r="AR86">
            <v>382.68381365907703</v>
          </cell>
          <cell r="AS86">
            <v>-79.998982627065743</v>
          </cell>
          <cell r="AT86">
            <v>41.047502409492267</v>
          </cell>
          <cell r="AU86">
            <v>64.167534287039132</v>
          </cell>
          <cell r="AV86">
            <v>28.223769370829871</v>
          </cell>
          <cell r="AW86">
            <v>124.04020610729501</v>
          </cell>
          <cell r="AX86">
            <v>21.714537808069394</v>
          </cell>
          <cell r="AY86">
            <v>-593.82544533404121</v>
          </cell>
          <cell r="AZ86">
            <v>-1451.9646997743494</v>
          </cell>
          <cell r="BA86">
            <v>-1918.7683232754916</v>
          </cell>
          <cell r="BB86">
            <v>-2443.2050565290774</v>
          </cell>
          <cell r="BC86">
            <v>-2489.7588236420706</v>
          </cell>
          <cell r="BD86">
            <v>-2837.5506181821083</v>
          </cell>
          <cell r="BE86">
            <v>-2737.7540274483777</v>
          </cell>
          <cell r="BF86">
            <v>-3447.886715678058</v>
          </cell>
          <cell r="BG86">
            <v>-3510.3333084355982</v>
          </cell>
          <cell r="BH86">
            <v>-604.10238217326332</v>
          </cell>
          <cell r="BI86">
            <v>-1778.9609933064462</v>
          </cell>
          <cell r="BJ86">
            <v>-2162.2410420291312</v>
          </cell>
          <cell r="BK86">
            <v>-2724.1823774130503</v>
          </cell>
          <cell r="BL86">
            <v>-2830.1618546384016</v>
          </cell>
          <cell r="BM86">
            <v>-3203.4555191895774</v>
          </cell>
          <cell r="BN86">
            <v>-3224.5868319405026</v>
          </cell>
          <cell r="BO86">
            <v>-3948.015462757664</v>
          </cell>
          <cell r="BP86">
            <v>-4036.823209328124</v>
          </cell>
          <cell r="BQ86">
            <v>10.276936839222316</v>
          </cell>
          <cell r="BR86">
            <v>326.99629353209616</v>
          </cell>
          <cell r="BS86">
            <v>243.47271875364015</v>
          </cell>
          <cell r="BT86">
            <v>280.97732088397203</v>
          </cell>
          <cell r="BU86">
            <v>340.4030309963307</v>
          </cell>
          <cell r="BV86">
            <v>365.90490100747002</v>
          </cell>
          <cell r="BW86">
            <v>486.83280449212498</v>
          </cell>
          <cell r="BX86">
            <v>500.128747079606</v>
          </cell>
          <cell r="BY86">
            <v>526.48990089252584</v>
          </cell>
          <cell r="BZ86" t="e">
            <v>#REF!</v>
          </cell>
          <cell r="CA86" t="e">
            <v>#REF!</v>
          </cell>
          <cell r="CB86" t="e">
            <v>#REF!</v>
          </cell>
          <cell r="CC86">
            <v>-1451.9646997743494</v>
          </cell>
          <cell r="CD86" t="e">
            <v>#REF!</v>
          </cell>
          <cell r="CE86" t="e">
            <v>#REF!</v>
          </cell>
          <cell r="CF86" t="e">
            <v>#REF!</v>
          </cell>
        </row>
        <row r="87">
          <cell r="AX87">
            <v>0</v>
          </cell>
          <cell r="BN87">
            <v>0</v>
          </cell>
          <cell r="BO87">
            <v>0</v>
          </cell>
          <cell r="BP87">
            <v>0</v>
          </cell>
          <cell r="BW87">
            <v>0</v>
          </cell>
          <cell r="BX87">
            <v>0</v>
          </cell>
          <cell r="BY87">
            <v>0</v>
          </cell>
        </row>
        <row r="88">
          <cell r="L88">
            <v>147.05021974965689</v>
          </cell>
          <cell r="M88">
            <v>49.7</v>
          </cell>
          <cell r="N88">
            <v>196.75021974965688</v>
          </cell>
          <cell r="Q88">
            <v>40.036821937128892</v>
          </cell>
          <cell r="R88">
            <v>25.893005499405454</v>
          </cell>
          <cell r="S88">
            <v>5.5265848677800014</v>
          </cell>
          <cell r="T88">
            <v>1.5822323980600004</v>
          </cell>
          <cell r="U88">
            <v>4.3351867676299989</v>
          </cell>
          <cell r="V88">
            <v>31.716771812076669</v>
          </cell>
          <cell r="W88">
            <v>30.122478628093333</v>
          </cell>
          <cell r="X88">
            <v>5.2764389490909096</v>
          </cell>
          <cell r="Y88">
            <v>-1.8040880479999979</v>
          </cell>
          <cell r="Z88">
            <v>-2.3055015394444442</v>
          </cell>
          <cell r="AA88">
            <v>196.03832182802412</v>
          </cell>
          <cell r="AB88">
            <v>0.13664361298893576</v>
          </cell>
          <cell r="AC88">
            <v>4.6182777401568315E-2</v>
          </cell>
          <cell r="AD88">
            <v>0.18282639039050408</v>
          </cell>
          <cell r="AE88">
            <v>14.874000000000001</v>
          </cell>
          <cell r="AF88">
            <v>35.719349956987656</v>
          </cell>
          <cell r="AG88">
            <v>45.633769106525087</v>
          </cell>
          <cell r="AH88">
            <v>29.007659191067077</v>
          </cell>
          <cell r="AI88">
            <v>13.842499999999999</v>
          </cell>
          <cell r="AJ88">
            <v>18.993415301163697</v>
          </cell>
          <cell r="AK88">
            <v>10.192499999999999</v>
          </cell>
          <cell r="AL88">
            <v>45.589560843799987</v>
          </cell>
          <cell r="AM88">
            <v>42.212007933196098</v>
          </cell>
          <cell r="AN88">
            <v>32.700250820818169</v>
          </cell>
          <cell r="AO88">
            <v>14.309659701761369</v>
          </cell>
          <cell r="AP88">
            <v>-3.6613825587766673</v>
          </cell>
          <cell r="AQ88">
            <v>8.7264231579923432</v>
          </cell>
          <cell r="AR88">
            <v>-5.596947169396195</v>
          </cell>
          <cell r="AS88">
            <v>-3.1146536916616228</v>
          </cell>
          <cell r="AT88">
            <v>-8.3159151322199989</v>
          </cell>
          <cell r="AU88">
            <v>-17.411182903103697</v>
          </cell>
          <cell r="AV88">
            <v>-5.8573132323700001</v>
          </cell>
          <cell r="AW88">
            <v>-13.872789031723318</v>
          </cell>
          <cell r="AX88">
            <v>-12.089529305102765</v>
          </cell>
          <cell r="AY88">
            <v>55.658390556203337</v>
          </cell>
          <cell r="AZ88">
            <v>95.695212493332235</v>
          </cell>
          <cell r="BA88">
            <v>121.58821799273768</v>
          </cell>
          <cell r="BB88">
            <v>127.11480286051768</v>
          </cell>
          <cell r="BC88">
            <v>128.69703525857767</v>
          </cell>
          <cell r="BD88">
            <v>133.03222202620771</v>
          </cell>
          <cell r="BE88">
            <v>164.74899383828438</v>
          </cell>
          <cell r="BF88">
            <v>194.8714724663777</v>
          </cell>
          <cell r="BG88">
            <v>200.1479114154686</v>
          </cell>
          <cell r="BH88">
            <v>50.593349956987652</v>
          </cell>
          <cell r="BI88">
            <v>96.227119063512731</v>
          </cell>
          <cell r="BJ88">
            <v>125.23477825457981</v>
          </cell>
          <cell r="BK88">
            <v>139.07727825457982</v>
          </cell>
          <cell r="BL88">
            <v>158.07069355574353</v>
          </cell>
          <cell r="BM88">
            <v>168.26319355574353</v>
          </cell>
          <cell r="BN88">
            <v>213.85275439954353</v>
          </cell>
          <cell r="BO88">
            <v>256.06476233273963</v>
          </cell>
          <cell r="BP88">
            <v>288.76501315355779</v>
          </cell>
          <cell r="BQ88">
            <v>5.0650405992156795</v>
          </cell>
          <cell r="BR88">
            <v>-0.53190657018050835</v>
          </cell>
          <cell r="BS88">
            <v>-3.6465602618421329</v>
          </cell>
          <cell r="BT88">
            <v>-11.962475394062128</v>
          </cell>
          <cell r="BU88">
            <v>-29.373658297165818</v>
          </cell>
          <cell r="BV88">
            <v>-35.230971529535815</v>
          </cell>
          <cell r="BW88">
            <v>-49.103760561259151</v>
          </cell>
          <cell r="BX88">
            <v>-61.193289866361937</v>
          </cell>
          <cell r="BY88">
            <v>-88.61710173808919</v>
          </cell>
          <cell r="BZ88">
            <v>3.3572108000000012</v>
          </cell>
          <cell r="CA88">
            <v>28.847685874</v>
          </cell>
          <cell r="CB88">
            <v>25.258643499999998</v>
          </cell>
          <cell r="CC88">
            <v>95.695212493332235</v>
          </cell>
          <cell r="CD88">
            <v>57.463540174000002</v>
          </cell>
          <cell r="CE88">
            <v>38.231672319332233</v>
          </cell>
          <cell r="CF88">
            <v>66.532051808096853</v>
          </cell>
        </row>
        <row r="89">
          <cell r="E89" t="str">
            <v xml:space="preserve">Préstamos de Inversión </v>
          </cell>
          <cell r="L89">
            <v>92.8</v>
          </cell>
          <cell r="M89">
            <v>49.7</v>
          </cell>
          <cell r="N89">
            <v>142.5</v>
          </cell>
          <cell r="O89">
            <v>13.231018806666667</v>
          </cell>
          <cell r="P89">
            <v>15.8618564625</v>
          </cell>
          <cell r="Q89">
            <v>25.896025455555556</v>
          </cell>
          <cell r="R89">
            <v>8.0864389490909101</v>
          </cell>
          <cell r="S89">
            <v>6.8884119520000011</v>
          </cell>
          <cell r="T89">
            <v>6.3869984605555548</v>
          </cell>
          <cell r="U89">
            <v>4.7136275499999991</v>
          </cell>
          <cell r="V89">
            <v>2.4741502866666671</v>
          </cell>
          <cell r="W89">
            <v>3.0862021066666667</v>
          </cell>
          <cell r="X89">
            <v>5.2764389490909096</v>
          </cell>
          <cell r="Y89">
            <v>-1.8040880479999979</v>
          </cell>
          <cell r="Z89">
            <v>-2.3055015394444442</v>
          </cell>
          <cell r="AA89">
            <v>87.791579391348506</v>
          </cell>
          <cell r="AB89">
            <v>8.6232630641157729E-2</v>
          </cell>
          <cell r="AC89">
            <v>4.6182777401568315E-2</v>
          </cell>
          <cell r="AD89">
            <v>0.13241540804272606</v>
          </cell>
          <cell r="AE89">
            <v>12.74</v>
          </cell>
          <cell r="AF89">
            <v>1.456</v>
          </cell>
          <cell r="AG89">
            <v>23.63</v>
          </cell>
          <cell r="AH89">
            <v>2.81</v>
          </cell>
          <cell r="AI89">
            <v>8.692499999999999</v>
          </cell>
          <cell r="AJ89">
            <v>8.692499999999999</v>
          </cell>
          <cell r="AK89">
            <v>8.692499999999999</v>
          </cell>
          <cell r="AL89">
            <v>8.692499999999999</v>
          </cell>
          <cell r="AM89">
            <v>8.692499999999999</v>
          </cell>
          <cell r="AN89">
            <v>8.692499999999999</v>
          </cell>
          <cell r="AO89">
            <v>8.692499999999999</v>
          </cell>
          <cell r="AP89">
            <v>0.49101880666666631</v>
          </cell>
          <cell r="AQ89">
            <v>14.405856462500001</v>
          </cell>
          <cell r="AR89">
            <v>2.2660254555555568</v>
          </cell>
          <cell r="AS89">
            <v>5.2764389490909096</v>
          </cell>
          <cell r="AT89">
            <v>-1.8040880479999979</v>
          </cell>
          <cell r="AU89">
            <v>-2.3055015394444442</v>
          </cell>
          <cell r="AV89">
            <v>-3.9788724499999999</v>
          </cell>
          <cell r="AW89">
            <v>-6.2183497133333319</v>
          </cell>
          <cell r="AX89">
            <v>-5.6062978933333323</v>
          </cell>
          <cell r="AY89">
            <v>29.092875269166669</v>
          </cell>
          <cell r="AZ89">
            <v>54.988900724722228</v>
          </cell>
          <cell r="BA89">
            <v>63.07533967381314</v>
          </cell>
          <cell r="BB89">
            <v>69.963751625813146</v>
          </cell>
          <cell r="BC89">
            <v>76.350750086368706</v>
          </cell>
          <cell r="BD89">
            <v>81.064377636368704</v>
          </cell>
          <cell r="BE89">
            <v>83.538527923035375</v>
          </cell>
          <cell r="BF89">
            <v>86.624730029702036</v>
          </cell>
          <cell r="BG89">
            <v>91.901168978792953</v>
          </cell>
          <cell r="BH89">
            <v>14.196</v>
          </cell>
          <cell r="BI89">
            <v>37.826000000000001</v>
          </cell>
          <cell r="BJ89">
            <v>40.636000000000003</v>
          </cell>
          <cell r="BK89">
            <v>49.328500000000005</v>
          </cell>
          <cell r="BL89">
            <v>58.021000000000001</v>
          </cell>
          <cell r="BM89">
            <v>66.713499999999996</v>
          </cell>
          <cell r="BN89">
            <v>75.405999999999992</v>
          </cell>
          <cell r="BO89">
            <v>84.098499999999987</v>
          </cell>
          <cell r="BP89">
            <v>92.790999999999983</v>
          </cell>
          <cell r="BQ89">
            <v>14.896875269166669</v>
          </cell>
          <cell r="BR89">
            <v>17.162900724722228</v>
          </cell>
          <cell r="BS89">
            <v>22.439339673813137</v>
          </cell>
          <cell r="BT89">
            <v>20.63525162581314</v>
          </cell>
          <cell r="BU89">
            <v>18.329750086368705</v>
          </cell>
          <cell r="BV89">
            <v>14.350877636368708</v>
          </cell>
          <cell r="BW89">
            <v>8.1325279230353829</v>
          </cell>
          <cell r="BX89">
            <v>2.5262300297020488</v>
          </cell>
          <cell r="BY89">
            <v>-0.88983102120702995</v>
          </cell>
          <cell r="BZ89">
            <v>6.9509888000000011</v>
          </cell>
          <cell r="CA89">
            <v>0.80289280000000007</v>
          </cell>
          <cell r="CB89">
            <v>13.54111</v>
          </cell>
          <cell r="CC89">
            <v>54.988900724722228</v>
          </cell>
          <cell r="CD89">
            <v>21.294991600000003</v>
          </cell>
          <cell r="CE89">
            <v>33.693909124722225</v>
          </cell>
          <cell r="CF89">
            <v>158.22457109925426</v>
          </cell>
        </row>
        <row r="90">
          <cell r="E90" t="str">
            <v>Préstamo por Venta de Epsa</v>
          </cell>
          <cell r="N90">
            <v>0</v>
          </cell>
          <cell r="AA90">
            <v>0</v>
          </cell>
          <cell r="AB90" t="str">
            <v xml:space="preserve"> </v>
          </cell>
          <cell r="AC90" t="str">
            <v xml:space="preserve"> </v>
          </cell>
          <cell r="AD90" t="str">
            <v xml:space="preserve"> </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t="str">
            <v xml:space="preserve">n.a. </v>
          </cell>
        </row>
        <row r="91">
          <cell r="E91" t="str">
            <v>Préstamo CEDE</v>
          </cell>
          <cell r="L91">
            <v>164.96341974965685</v>
          </cell>
          <cell r="N91">
            <v>164.96341974965685</v>
          </cell>
          <cell r="O91">
            <v>1.4687005666666669E-2</v>
          </cell>
          <cell r="P91">
            <v>29.116483568500001</v>
          </cell>
          <cell r="Q91">
            <v>16.267671668333335</v>
          </cell>
          <cell r="R91">
            <v>18.511720713454544</v>
          </cell>
          <cell r="S91">
            <v>0</v>
          </cell>
          <cell r="T91">
            <v>4.875120232944445</v>
          </cell>
          <cell r="U91">
            <v>0</v>
          </cell>
          <cell r="V91">
            <v>29.481852691500002</v>
          </cell>
          <cell r="W91">
            <v>27.041020524666667</v>
          </cell>
          <cell r="X91">
            <v>0</v>
          </cell>
          <cell r="Y91">
            <v>0</v>
          </cell>
          <cell r="Z91">
            <v>0</v>
          </cell>
          <cell r="AA91">
            <v>125.30855640506564</v>
          </cell>
          <cell r="AB91">
            <v>0.15328911254929334</v>
          </cell>
          <cell r="AC91" t="str">
            <v xml:space="preserve"> </v>
          </cell>
          <cell r="AD91">
            <v>0.15328911254929334</v>
          </cell>
          <cell r="AE91">
            <v>0</v>
          </cell>
          <cell r="AF91">
            <v>33.588349956987656</v>
          </cell>
          <cell r="AG91">
            <v>19.208969106525082</v>
          </cell>
          <cell r="AH91">
            <v>19.04765919106708</v>
          </cell>
          <cell r="AI91">
            <v>0</v>
          </cell>
          <cell r="AJ91">
            <v>5.6009153011636998</v>
          </cell>
          <cell r="AK91">
            <v>0</v>
          </cell>
          <cell r="AL91">
            <v>34.597060843799994</v>
          </cell>
          <cell r="AM91">
            <v>28.719507933196102</v>
          </cell>
          <cell r="AN91">
            <v>21.637750820818169</v>
          </cell>
          <cell r="AO91">
            <v>3.7271597017613702</v>
          </cell>
          <cell r="AP91">
            <v>1.4687005666666669E-2</v>
          </cell>
          <cell r="AQ91">
            <v>-4.4718663884876548</v>
          </cell>
          <cell r="AR91">
            <v>-2.9412974381917465</v>
          </cell>
          <cell r="AS91">
            <v>-0.53593847761253599</v>
          </cell>
          <cell r="AT91">
            <v>0</v>
          </cell>
          <cell r="AU91">
            <v>-0.72579506821925488</v>
          </cell>
          <cell r="AV91">
            <v>0</v>
          </cell>
          <cell r="AW91">
            <v>-5.1152081522999922</v>
          </cell>
          <cell r="AX91">
            <v>-1.6784874085294348</v>
          </cell>
          <cell r="AY91">
            <v>29.131170574166667</v>
          </cell>
          <cell r="AZ91">
            <v>45.398842242500002</v>
          </cell>
          <cell r="BA91">
            <v>63.910562955954546</v>
          </cell>
          <cell r="BB91">
            <v>63.910562955954546</v>
          </cell>
          <cell r="BC91">
            <v>68.785683188898986</v>
          </cell>
          <cell r="BD91">
            <v>68.785683188898986</v>
          </cell>
          <cell r="BE91">
            <v>98.267535880398981</v>
          </cell>
          <cell r="BF91">
            <v>125.30855640506564</v>
          </cell>
          <cell r="BG91">
            <v>125.30855640506564</v>
          </cell>
          <cell r="BH91">
            <v>33.588349956987656</v>
          </cell>
          <cell r="BI91">
            <v>52.797319063512738</v>
          </cell>
          <cell r="BJ91">
            <v>71.844978254579814</v>
          </cell>
          <cell r="BK91">
            <v>71.844978254579814</v>
          </cell>
          <cell r="BL91">
            <v>77.44589355574351</v>
          </cell>
          <cell r="BM91">
            <v>77.44589355574351</v>
          </cell>
          <cell r="BN91">
            <v>112.0429543995435</v>
          </cell>
          <cell r="BO91">
            <v>140.7624623327396</v>
          </cell>
          <cell r="BP91">
            <v>162.40021315355779</v>
          </cell>
          <cell r="BQ91">
            <v>-4.4571793828209891</v>
          </cell>
          <cell r="BR91">
            <v>-7.3984768210127356</v>
          </cell>
          <cell r="BS91">
            <v>-7.9344152986252681</v>
          </cell>
          <cell r="BT91">
            <v>-7.9344152986252681</v>
          </cell>
          <cell r="BU91">
            <v>-8.6602103668445238</v>
          </cell>
          <cell r="BV91">
            <v>-8.6602103668445238</v>
          </cell>
          <cell r="BW91">
            <v>-13.775418519144523</v>
          </cell>
          <cell r="BX91">
            <v>-15.453905927673958</v>
          </cell>
          <cell r="BY91">
            <v>-37.091656748492142</v>
          </cell>
          <cell r="BZ91">
            <v>0</v>
          </cell>
          <cell r="CA91">
            <v>29.570398060000002</v>
          </cell>
          <cell r="CB91">
            <v>17.4681155</v>
          </cell>
          <cell r="CC91">
            <v>45.398842242500002</v>
          </cell>
          <cell r="CD91">
            <v>47.038513559999998</v>
          </cell>
          <cell r="CE91">
            <v>-1.639671317499996</v>
          </cell>
          <cell r="CF91">
            <v>-3.4858059777091221</v>
          </cell>
        </row>
        <row r="92">
          <cell r="E92" t="str">
            <v>Menos Recuperación de Cartera</v>
          </cell>
          <cell r="L92">
            <v>-110.71319999999999</v>
          </cell>
          <cell r="N92">
            <v>-110.71319999999999</v>
          </cell>
          <cell r="O92">
            <v>-2.0330883711100003</v>
          </cell>
          <cell r="P92">
            <v>-0.53256691602000006</v>
          </cell>
          <cell r="Q92">
            <v>-2.12687518676</v>
          </cell>
          <cell r="R92">
            <v>-0.70515416314000012</v>
          </cell>
          <cell r="S92">
            <v>-1.36182708422</v>
          </cell>
          <cell r="T92">
            <v>-9.6798862954399993</v>
          </cell>
          <cell r="U92">
            <v>-0.37844078237000001</v>
          </cell>
          <cell r="V92">
            <v>-0.23923116609000003</v>
          </cell>
          <cell r="W92">
            <v>-4.7440032400000009E-3</v>
          </cell>
          <cell r="X92">
            <v>0</v>
          </cell>
          <cell r="Y92">
            <v>0</v>
          </cell>
          <cell r="Z92">
            <v>0</v>
          </cell>
          <cell r="AA92">
            <v>-17.061813968389998</v>
          </cell>
          <cell r="AB92">
            <v>-0.10287813020151532</v>
          </cell>
          <cell r="AC92" t="str">
            <v xml:space="preserve"> </v>
          </cell>
          <cell r="AD92">
            <v>-0.10287813020151532</v>
          </cell>
          <cell r="AE92">
            <v>2.1339999999999999</v>
          </cell>
          <cell r="AF92">
            <v>0.67500000000000004</v>
          </cell>
          <cell r="AG92">
            <v>2.7948</v>
          </cell>
          <cell r="AH92">
            <v>7.15</v>
          </cell>
          <cell r="AI92">
            <v>5.15</v>
          </cell>
          <cell r="AJ92">
            <v>4.7</v>
          </cell>
          <cell r="AK92">
            <v>1.5</v>
          </cell>
          <cell r="AL92">
            <v>2.2999999999999998</v>
          </cell>
          <cell r="AM92">
            <v>4.8</v>
          </cell>
          <cell r="AN92">
            <v>2.37</v>
          </cell>
          <cell r="AO92">
            <v>1.89</v>
          </cell>
          <cell r="AP92">
            <v>-4.1670883711100002</v>
          </cell>
          <cell r="AQ92">
            <v>-1.2075669160200002</v>
          </cell>
          <cell r="AR92">
            <v>-4.9216751867599999</v>
          </cell>
          <cell r="AS92">
            <v>-7.8551541631400008</v>
          </cell>
          <cell r="AT92">
            <v>-6.5118270842200001</v>
          </cell>
          <cell r="AU92">
            <v>-14.379886295439999</v>
          </cell>
          <cell r="AV92">
            <v>-1.87844078237</v>
          </cell>
          <cell r="AW92">
            <v>-2.53923116609</v>
          </cell>
          <cell r="AX92">
            <v>-4.8047440032399997</v>
          </cell>
          <cell r="AY92">
            <v>-2.5656552871300002</v>
          </cell>
          <cell r="AZ92">
            <v>-4.6925304738900007</v>
          </cell>
          <cell r="BA92">
            <v>-5.3976846370300011</v>
          </cell>
          <cell r="BB92">
            <v>-6.7595117212500009</v>
          </cell>
          <cell r="BC92">
            <v>-16.439398016689999</v>
          </cell>
          <cell r="BD92">
            <v>-16.817838799059999</v>
          </cell>
          <cell r="BE92">
            <v>-17.057069965149999</v>
          </cell>
          <cell r="BF92">
            <v>-17.061813968389998</v>
          </cell>
          <cell r="BG92">
            <v>-17.061813968389998</v>
          </cell>
          <cell r="BH92">
            <v>2.8090000000000002</v>
          </cell>
          <cell r="BI92">
            <v>5.6037999999999997</v>
          </cell>
          <cell r="BJ92">
            <v>12.7538</v>
          </cell>
          <cell r="BK92">
            <v>17.9038</v>
          </cell>
          <cell r="BL92">
            <v>22.6038</v>
          </cell>
          <cell r="BM92">
            <v>24.1038</v>
          </cell>
          <cell r="BN92">
            <v>26.4038</v>
          </cell>
          <cell r="BO92">
            <v>31.203800000000001</v>
          </cell>
          <cell r="BP92">
            <v>33.573799999999999</v>
          </cell>
          <cell r="BQ92">
            <v>-5.3746552871300004</v>
          </cell>
          <cell r="BR92">
            <v>-10.29633047389</v>
          </cell>
          <cell r="BS92">
            <v>-18.151484637030002</v>
          </cell>
          <cell r="BT92">
            <v>-24.66331172125</v>
          </cell>
          <cell r="BU92">
            <v>-39.043198016689999</v>
          </cell>
          <cell r="BV92">
            <v>-40.921638799059998</v>
          </cell>
          <cell r="BW92">
            <v>-43.460869965149996</v>
          </cell>
          <cell r="BX92">
            <v>-48.265613968389999</v>
          </cell>
          <cell r="BY92">
            <v>-50.635613968389997</v>
          </cell>
          <cell r="BZ92">
            <v>-3.5937779999999999</v>
          </cell>
          <cell r="CA92">
            <v>-1.5256049859999998</v>
          </cell>
          <cell r="CB92">
            <v>-5.7505820000000005</v>
          </cell>
          <cell r="CC92">
            <v>-4.6925304738900007</v>
          </cell>
          <cell r="CD92">
            <v>-10.869964985999999</v>
          </cell>
          <cell r="CE92">
            <v>6.1774345121099987</v>
          </cell>
          <cell r="CF92">
            <v>-56.83030736590451</v>
          </cell>
        </row>
        <row r="93">
          <cell r="AX93">
            <v>0</v>
          </cell>
          <cell r="BN93">
            <v>0</v>
          </cell>
          <cell r="BO93">
            <v>0</v>
          </cell>
        </row>
        <row r="94">
          <cell r="L94" t="e">
            <v>#REF!</v>
          </cell>
          <cell r="M94" t="e">
            <v>#REF!</v>
          </cell>
          <cell r="N94" t="e">
            <v>#REF!</v>
          </cell>
          <cell r="Q94">
            <v>-890.21048852006766</v>
          </cell>
          <cell r="R94">
            <v>-489.17203684915734</v>
          </cell>
          <cell r="S94">
            <v>-526.42041784220692</v>
          </cell>
          <cell r="T94">
            <v>-43.394175336371745</v>
          </cell>
          <cell r="U94">
            <v>-349.40508194797616</v>
          </cell>
          <cell r="V94">
            <v>71.192121544294253</v>
          </cell>
          <cell r="W94">
            <v>-731.83657163718533</v>
          </cell>
          <cell r="X94">
            <v>-67.723031706633776</v>
          </cell>
          <cell r="Y94">
            <v>-525.49327769146953</v>
          </cell>
          <cell r="Z94">
            <v>-602.33735328808928</v>
          </cell>
          <cell r="AA94">
            <v>-4794.4480445924883</v>
          </cell>
          <cell r="AB94" t="e">
            <v>#REF!</v>
          </cell>
          <cell r="AC94" t="e">
            <v>#REF!</v>
          </cell>
          <cell r="AD94" t="e">
            <v>#REF!</v>
          </cell>
          <cell r="AE94">
            <v>-590.84550737537973</v>
          </cell>
          <cell r="AF94">
            <v>-5.8513556460382858</v>
          </cell>
          <cell r="AG94">
            <v>-1278.4912493485408</v>
          </cell>
          <cell r="AH94">
            <v>-412.28770791375325</v>
          </cell>
          <cell r="AI94">
            <v>-575.78383538391915</v>
          </cell>
          <cell r="AJ94">
            <v>-124.97289252651457</v>
          </cell>
          <cell r="AK94">
            <v>-383.48616455117605</v>
          </cell>
          <cell r="AL94">
            <v>-66.720873594724068</v>
          </cell>
          <cell r="AM94">
            <v>-765.64063875035754</v>
          </cell>
          <cell r="AN94">
            <v>-121.50799739127827</v>
          </cell>
          <cell r="AO94">
            <v>-564.10987128517513</v>
          </cell>
          <cell r="AP94">
            <v>31.100615840510159</v>
          </cell>
          <cell r="AQ94">
            <v>-74.051484136716482</v>
          </cell>
          <cell r="AR94">
            <v>388.28076082847315</v>
          </cell>
          <cell r="AS94">
            <v>-76.884328935404085</v>
          </cell>
          <cell r="AT94">
            <v>49.363417541712238</v>
          </cell>
          <cell r="AU94">
            <v>81.578717190142825</v>
          </cell>
          <cell r="AV94">
            <v>34.081082603199889</v>
          </cell>
          <cell r="AW94">
            <v>137.91299513901834</v>
          </cell>
          <cell r="AX94">
            <v>33.804067113172209</v>
          </cell>
          <cell r="AY94">
            <v>-649.48383589024456</v>
          </cell>
          <cell r="AZ94">
            <v>-1547.6599122676816</v>
          </cell>
          <cell r="BA94">
            <v>-2040.3565412682294</v>
          </cell>
          <cell r="BB94">
            <v>-2570.319859389595</v>
          </cell>
          <cell r="BC94">
            <v>-2618.4558589006483</v>
          </cell>
          <cell r="BD94">
            <v>-2970.5828402083162</v>
          </cell>
          <cell r="BE94">
            <v>-2902.5030212866623</v>
          </cell>
          <cell r="BF94">
            <v>-3642.7581881444357</v>
          </cell>
          <cell r="BG94">
            <v>-3710.4812198510667</v>
          </cell>
          <cell r="BH94">
            <v>-654.69573213025092</v>
          </cell>
          <cell r="BI94">
            <v>-1875.1881123699588</v>
          </cell>
          <cell r="BJ94">
            <v>-2287.4758202837111</v>
          </cell>
          <cell r="BK94">
            <v>-2863.2596556676299</v>
          </cell>
          <cell r="BL94">
            <v>-2988.2325481941452</v>
          </cell>
          <cell r="BM94">
            <v>-3371.7187127453208</v>
          </cell>
          <cell r="BN94">
            <v>-3438.4395863400459</v>
          </cell>
          <cell r="BO94">
            <v>-4204.0802250904035</v>
          </cell>
          <cell r="BP94">
            <v>-4325.5882224816814</v>
          </cell>
          <cell r="BQ94">
            <v>5.2118962400066362</v>
          </cell>
          <cell r="BR94">
            <v>327.52820010227668</v>
          </cell>
          <cell r="BS94">
            <v>247.11927901548228</v>
          </cell>
          <cell r="BT94">
            <v>292.93979627803418</v>
          </cell>
          <cell r="BU94">
            <v>369.77668929349653</v>
          </cell>
          <cell r="BV94">
            <v>401.13587253700581</v>
          </cell>
          <cell r="BW94">
            <v>535.93656505338367</v>
          </cell>
          <cell r="BX94">
            <v>561.32203694596774</v>
          </cell>
          <cell r="BY94">
            <v>615.10700263061472</v>
          </cell>
          <cell r="BZ94" t="e">
            <v>#REF!</v>
          </cell>
          <cell r="CA94" t="e">
            <v>#REF!</v>
          </cell>
          <cell r="CB94" t="e">
            <v>#REF!</v>
          </cell>
          <cell r="CC94">
            <v>-1547.6599122676816</v>
          </cell>
          <cell r="CD94" t="e">
            <v>#REF!</v>
          </cell>
          <cell r="CE94" t="e">
            <v>#REF!</v>
          </cell>
          <cell r="CF94" t="e">
            <v>#REF!</v>
          </cell>
        </row>
        <row r="95">
          <cell r="AX95">
            <v>0</v>
          </cell>
          <cell r="BN95">
            <v>0</v>
          </cell>
          <cell r="BO95">
            <v>0</v>
          </cell>
        </row>
        <row r="96">
          <cell r="L96" t="e">
            <v>#REF!</v>
          </cell>
          <cell r="M96" t="e">
            <v>#REF!</v>
          </cell>
          <cell r="N96" t="e">
            <v>#REF!</v>
          </cell>
          <cell r="Q96">
            <v>890.21048852006766</v>
          </cell>
          <cell r="R96">
            <v>489.17203684915734</v>
          </cell>
          <cell r="S96">
            <v>526.42041784220692</v>
          </cell>
          <cell r="T96">
            <v>43.394175336371745</v>
          </cell>
          <cell r="U96">
            <v>349.40508194797616</v>
          </cell>
          <cell r="V96">
            <v>-71.192121544294253</v>
          </cell>
          <cell r="W96">
            <v>731.83657163718533</v>
          </cell>
          <cell r="X96">
            <v>67.723031706633776</v>
          </cell>
          <cell r="Y96">
            <v>525.49327769146953</v>
          </cell>
          <cell r="Z96">
            <v>602.33735328808928</v>
          </cell>
          <cell r="AA96">
            <v>4794.4480445924883</v>
          </cell>
          <cell r="AB96" t="e">
            <v>#REF!</v>
          </cell>
          <cell r="AC96" t="e">
            <v>#REF!</v>
          </cell>
          <cell r="AD96" t="e">
            <v>#REF!</v>
          </cell>
          <cell r="AE96">
            <v>590.84550737537973</v>
          </cell>
          <cell r="AF96">
            <v>5.8513556460382858</v>
          </cell>
          <cell r="AG96">
            <v>1278.4912493485408</v>
          </cell>
          <cell r="AH96">
            <v>412.28770791375325</v>
          </cell>
          <cell r="AI96">
            <v>575.78383538391915</v>
          </cell>
          <cell r="AJ96">
            <v>124.97289252651457</v>
          </cell>
          <cell r="AK96">
            <v>383.48616455117605</v>
          </cell>
          <cell r="AL96">
            <v>66.720873594724068</v>
          </cell>
          <cell r="AM96">
            <v>765.64063875035754</v>
          </cell>
          <cell r="AN96">
            <v>121.50799739127827</v>
          </cell>
          <cell r="AO96">
            <v>564.10987128517513</v>
          </cell>
          <cell r="AP96">
            <v>-31.100615840510159</v>
          </cell>
          <cell r="AQ96">
            <v>74.051484136716482</v>
          </cell>
          <cell r="AR96">
            <v>-388.28076082847315</v>
          </cell>
          <cell r="AS96">
            <v>76.884328935404085</v>
          </cell>
          <cell r="AT96">
            <v>-49.363417541712238</v>
          </cell>
          <cell r="AU96">
            <v>-81.578717190142825</v>
          </cell>
          <cell r="AV96">
            <v>-34.081082603199889</v>
          </cell>
          <cell r="AW96">
            <v>-137.91299513901834</v>
          </cell>
          <cell r="AX96">
            <v>-33.804067113172209</v>
          </cell>
          <cell r="AY96">
            <v>649.48383589024456</v>
          </cell>
          <cell r="AZ96">
            <v>1547.6599122676816</v>
          </cell>
          <cell r="BA96">
            <v>2040.3565412682294</v>
          </cell>
          <cell r="BB96">
            <v>2570.319859389595</v>
          </cell>
          <cell r="BC96">
            <v>2618.4558589006483</v>
          </cell>
          <cell r="BD96">
            <v>2970.5828402083162</v>
          </cell>
          <cell r="BE96">
            <v>2902.5030212866623</v>
          </cell>
          <cell r="BF96">
            <v>3642.7581881444357</v>
          </cell>
          <cell r="BG96">
            <v>3710.4812198510667</v>
          </cell>
          <cell r="BH96">
            <v>654.69573213025092</v>
          </cell>
          <cell r="BI96">
            <v>1875.1881123699588</v>
          </cell>
          <cell r="BJ96">
            <v>2287.4758202837111</v>
          </cell>
          <cell r="BK96">
            <v>2863.2596556676299</v>
          </cell>
          <cell r="BL96">
            <v>2988.2325481941452</v>
          </cell>
          <cell r="BM96">
            <v>3371.7187127453208</v>
          </cell>
          <cell r="BN96">
            <v>3438.4395863400459</v>
          </cell>
          <cell r="BO96">
            <v>4204.0802250904035</v>
          </cell>
          <cell r="BP96">
            <v>4325.5882224816814</v>
          </cell>
          <cell r="BQ96">
            <v>-5.2118962400066362</v>
          </cell>
          <cell r="BR96">
            <v>-327.52820010227668</v>
          </cell>
          <cell r="BS96">
            <v>-247.11927901548228</v>
          </cell>
          <cell r="BT96">
            <v>-292.93979627803418</v>
          </cell>
          <cell r="BU96">
            <v>-369.77668929349653</v>
          </cell>
          <cell r="BV96">
            <v>-401.13587253700581</v>
          </cell>
          <cell r="BW96">
            <v>-535.93656505338367</v>
          </cell>
          <cell r="BX96">
            <v>-561.32203694596774</v>
          </cell>
          <cell r="BY96">
            <v>-615.10700263061472</v>
          </cell>
          <cell r="BZ96" t="e">
            <v>#REF!</v>
          </cell>
          <cell r="CA96" t="e">
            <v>#REF!</v>
          </cell>
          <cell r="CB96" t="e">
            <v>#REF!</v>
          </cell>
          <cell r="CC96">
            <v>1547.6599122676816</v>
          </cell>
          <cell r="CD96" t="e">
            <v>#REF!</v>
          </cell>
          <cell r="CE96" t="e">
            <v>#REF!</v>
          </cell>
          <cell r="CF96" t="e">
            <v>#REF!</v>
          </cell>
        </row>
        <row r="97">
          <cell r="AX97">
            <v>0</v>
          </cell>
          <cell r="BN97">
            <v>0</v>
          </cell>
          <cell r="BO97">
            <v>0</v>
          </cell>
        </row>
        <row r="98">
          <cell r="L98">
            <v>639.05421527048111</v>
          </cell>
          <cell r="M98">
            <v>335.92549594676302</v>
          </cell>
          <cell r="N98">
            <v>974.97971121724413</v>
          </cell>
          <cell r="Q98">
            <v>2.9894620952923319</v>
          </cell>
          <cell r="R98">
            <v>-164.77816799706926</v>
          </cell>
          <cell r="S98">
            <v>-295.41200307049195</v>
          </cell>
          <cell r="T98">
            <v>1.1693489214799122</v>
          </cell>
          <cell r="U98">
            <v>-10.156778040254203</v>
          </cell>
          <cell r="V98">
            <v>2.7434353768728386</v>
          </cell>
          <cell r="W98">
            <v>-93.031746413190135</v>
          </cell>
          <cell r="X98">
            <v>43.998957597113261</v>
          </cell>
          <cell r="Y98">
            <v>24.711978947638865</v>
          </cell>
          <cell r="Z98">
            <v>189.83435812515449</v>
          </cell>
          <cell r="AA98">
            <v>759.39219859510604</v>
          </cell>
          <cell r="AB98">
            <v>0.59382894509799888</v>
          </cell>
          <cell r="AC98">
            <v>0.31215236222979464</v>
          </cell>
          <cell r="AD98">
            <v>0.90598130732779358</v>
          </cell>
          <cell r="AE98">
            <v>34.883341659996759</v>
          </cell>
          <cell r="AF98">
            <v>828.78595952418698</v>
          </cell>
          <cell r="AG98">
            <v>36.778636096465263</v>
          </cell>
          <cell r="AH98">
            <v>-103.89689032556608</v>
          </cell>
          <cell r="AI98">
            <v>-242.52994766108284</v>
          </cell>
          <cell r="AJ98">
            <v>52.087356112903294</v>
          </cell>
          <cell r="AK98">
            <v>40.920096609244311</v>
          </cell>
          <cell r="AL98">
            <v>41.739180194382115</v>
          </cell>
          <cell r="AM98">
            <v>-72.382533511861823</v>
          </cell>
          <cell r="AN98">
            <v>-29.276127941215918</v>
          </cell>
          <cell r="AO98">
            <v>91.586691720826991</v>
          </cell>
          <cell r="AP98">
            <v>-20.444387593865255</v>
          </cell>
          <cell r="AQ98">
            <v>214.09843946224112</v>
          </cell>
          <cell r="AR98">
            <v>-33.789174001172931</v>
          </cell>
          <cell r="AS98">
            <v>-60.881277671503184</v>
          </cell>
          <cell r="AT98">
            <v>-52.882055409409105</v>
          </cell>
          <cell r="AU98">
            <v>-50.918007191423385</v>
          </cell>
          <cell r="AV98">
            <v>-51.076874649498514</v>
          </cell>
          <cell r="AW98">
            <v>-38.995744817509276</v>
          </cell>
          <cell r="AX98">
            <v>-20.649212901328312</v>
          </cell>
          <cell r="AY98">
            <v>1057.3233530525597</v>
          </cell>
          <cell r="AZ98">
            <v>1060.3128151478522</v>
          </cell>
          <cell r="BA98">
            <v>895.53464715078269</v>
          </cell>
          <cell r="BB98">
            <v>600.12264408029068</v>
          </cell>
          <cell r="BC98">
            <v>601.29199300177049</v>
          </cell>
          <cell r="BD98">
            <v>591.13521496151657</v>
          </cell>
          <cell r="BE98">
            <v>593.87865033838943</v>
          </cell>
          <cell r="BF98">
            <v>500.84690392519929</v>
          </cell>
          <cell r="BG98">
            <v>544.84586152231236</v>
          </cell>
          <cell r="BH98">
            <v>863.66930118418372</v>
          </cell>
          <cell r="BI98">
            <v>900.44793728064883</v>
          </cell>
          <cell r="BJ98">
            <v>796.55104695508282</v>
          </cell>
          <cell r="BK98">
            <v>554.0210992939999</v>
          </cell>
          <cell r="BL98">
            <v>606.10845540690343</v>
          </cell>
          <cell r="BM98">
            <v>647.02855201614761</v>
          </cell>
          <cell r="BN98">
            <v>688.76773221052974</v>
          </cell>
          <cell r="BO98">
            <v>616.38519869866786</v>
          </cell>
          <cell r="BP98">
            <v>587.10907075745195</v>
          </cell>
          <cell r="BQ98">
            <v>193.65405186837592</v>
          </cell>
          <cell r="BR98">
            <v>159.86487786720298</v>
          </cell>
          <cell r="BS98">
            <v>98.983600195699808</v>
          </cell>
          <cell r="BT98">
            <v>46.101544786290731</v>
          </cell>
          <cell r="BU98">
            <v>-4.8164624051326967</v>
          </cell>
          <cell r="BV98">
            <v>-55.893337054631075</v>
          </cell>
          <cell r="BW98">
            <v>-94.889081872140309</v>
          </cell>
          <cell r="BX98">
            <v>-115.53829477346858</v>
          </cell>
          <cell r="BY98">
            <v>-42.263209235139584</v>
          </cell>
          <cell r="BZ98">
            <v>1.4981328000000005</v>
          </cell>
          <cell r="CA98">
            <v>366.78625418000001</v>
          </cell>
          <cell r="CB98">
            <v>263.98059999999998</v>
          </cell>
          <cell r="CC98">
            <v>1060.3128151478522</v>
          </cell>
          <cell r="CD98">
            <v>632.26498698</v>
          </cell>
          <cell r="CE98">
            <v>428.04782816785223</v>
          </cell>
          <cell r="CF98">
            <v>67.700700969132171</v>
          </cell>
        </row>
        <row r="99">
          <cell r="L99">
            <v>1428.4849897022912</v>
          </cell>
          <cell r="M99">
            <v>335.92549594676302</v>
          </cell>
          <cell r="N99">
            <v>1764.4104856490542</v>
          </cell>
          <cell r="Q99">
            <v>50.937557258403459</v>
          </cell>
          <cell r="R99">
            <v>37.39597355783981</v>
          </cell>
          <cell r="S99">
            <v>28.940566820708035</v>
          </cell>
          <cell r="T99">
            <v>30.712036930479918</v>
          </cell>
          <cell r="U99">
            <v>35.931942268301334</v>
          </cell>
          <cell r="V99">
            <v>84.686021780539505</v>
          </cell>
          <cell r="W99">
            <v>19.657021299809866</v>
          </cell>
          <cell r="X99">
            <v>156.90923406822435</v>
          </cell>
          <cell r="Y99">
            <v>37.102043533638863</v>
          </cell>
          <cell r="Z99">
            <v>219.22892079860355</v>
          </cell>
          <cell r="AA99">
            <v>1857.9286864009418</v>
          </cell>
          <cell r="AB99">
            <v>1.3273924406620223</v>
          </cell>
          <cell r="AC99">
            <v>0.31215236222979464</v>
          </cell>
          <cell r="AD99">
            <v>1.6395448028918169</v>
          </cell>
          <cell r="AE99">
            <v>60.376594117647059</v>
          </cell>
          <cell r="AF99">
            <v>907.19443251295115</v>
          </cell>
          <cell r="AG99">
            <v>88.734204559688919</v>
          </cell>
          <cell r="AH99">
            <v>42.168021793740976</v>
          </cell>
          <cell r="AI99">
            <v>57.148968347815327</v>
          </cell>
          <cell r="AJ99">
            <v>74.831563446766765</v>
          </cell>
          <cell r="AK99">
            <v>92.394756404912712</v>
          </cell>
          <cell r="AL99">
            <v>69.852676542503275</v>
          </cell>
          <cell r="AM99">
            <v>81.862530473357879</v>
          </cell>
          <cell r="AN99">
            <v>107.71517339232685</v>
          </cell>
          <cell r="AO99">
            <v>142.5262457243648</v>
          </cell>
          <cell r="AP99">
            <v>-21.052551138182217</v>
          </cell>
          <cell r="AQ99">
            <v>209.90889259197706</v>
          </cell>
          <cell r="AR99">
            <v>-37.796647301285461</v>
          </cell>
          <cell r="AS99">
            <v>-4.7720482359011669</v>
          </cell>
          <cell r="AT99">
            <v>-28.208401527107291</v>
          </cell>
          <cell r="AU99">
            <v>-44.119526516286847</v>
          </cell>
          <cell r="AV99">
            <v>-56.462814136611378</v>
          </cell>
          <cell r="AW99">
            <v>14.83334523803623</v>
          </cell>
          <cell r="AX99">
            <v>-62.205509173548009</v>
          </cell>
          <cell r="AY99">
            <v>1156.427368084393</v>
          </cell>
          <cell r="AZ99">
            <v>1207.3649253427966</v>
          </cell>
          <cell r="BA99">
            <v>1244.7608989006362</v>
          </cell>
          <cell r="BB99">
            <v>1273.7014657213442</v>
          </cell>
          <cell r="BC99">
            <v>1304.413502651824</v>
          </cell>
          <cell r="BD99">
            <v>1340.3454449201256</v>
          </cell>
          <cell r="BE99">
            <v>1425.0314667006651</v>
          </cell>
          <cell r="BF99">
            <v>1444.688488000475</v>
          </cell>
          <cell r="BG99">
            <v>1601.5977220686991</v>
          </cell>
          <cell r="BH99">
            <v>967.57102663059823</v>
          </cell>
          <cell r="BI99">
            <v>1056.305231190287</v>
          </cell>
          <cell r="BJ99">
            <v>1098.473252984028</v>
          </cell>
          <cell r="BK99">
            <v>1155.6222213318433</v>
          </cell>
          <cell r="BL99">
            <v>1230.4537847786103</v>
          </cell>
          <cell r="BM99">
            <v>1322.8485411835229</v>
          </cell>
          <cell r="BN99">
            <v>1392.701217726026</v>
          </cell>
          <cell r="BO99">
            <v>1474.563748199384</v>
          </cell>
          <cell r="BP99">
            <v>1582.278921591711</v>
          </cell>
          <cell r="BQ99">
            <v>188.85634145379476</v>
          </cell>
          <cell r="BR99">
            <v>151.05969415250931</v>
          </cell>
          <cell r="BS99">
            <v>146.28764591660814</v>
          </cell>
          <cell r="BT99">
            <v>118.07924438950084</v>
          </cell>
          <cell r="BU99">
            <v>73.959717873214018</v>
          </cell>
          <cell r="BV99">
            <v>17.496903736602661</v>
          </cell>
          <cell r="BW99">
            <v>32.330248974639062</v>
          </cell>
          <cell r="BX99">
            <v>-29.875260198909018</v>
          </cell>
          <cell r="BY99">
            <v>19.318800476988145</v>
          </cell>
          <cell r="BZ99">
            <v>17.5490368</v>
          </cell>
          <cell r="CA99">
            <v>447.42097360000002</v>
          </cell>
          <cell r="CB99">
            <v>321.45983000000001</v>
          </cell>
          <cell r="CC99">
            <v>1207.3649253427966</v>
          </cell>
          <cell r="CD99">
            <v>786.42984039999999</v>
          </cell>
          <cell r="CE99">
            <v>420.93508494279661</v>
          </cell>
          <cell r="CF99">
            <v>53.524810900956822</v>
          </cell>
        </row>
        <row r="100">
          <cell r="L100">
            <v>356.97048970229122</v>
          </cell>
          <cell r="N100">
            <v>356.97048970229122</v>
          </cell>
          <cell r="Q100">
            <v>25.211344145070115</v>
          </cell>
          <cell r="R100">
            <v>15.471296199657996</v>
          </cell>
          <cell r="S100">
            <v>14.601926332708032</v>
          </cell>
          <cell r="T100">
            <v>27.790709804368806</v>
          </cell>
          <cell r="U100">
            <v>24.114951007745784</v>
          </cell>
          <cell r="V100">
            <v>52.914449292206172</v>
          </cell>
          <cell r="W100">
            <v>10.4738662931432</v>
          </cell>
          <cell r="X100">
            <v>22.569315121557686</v>
          </cell>
          <cell r="Y100">
            <v>37.102043533638863</v>
          </cell>
          <cell r="Z100">
            <v>89.728920798603539</v>
          </cell>
          <cell r="AA100">
            <v>343.14598011434299</v>
          </cell>
          <cell r="AB100">
            <v>0.33170802142554823</v>
          </cell>
          <cell r="AC100" t="str">
            <v xml:space="preserve"> </v>
          </cell>
          <cell r="AD100">
            <v>0.33170802142554823</v>
          </cell>
          <cell r="AE100">
            <v>31.6</v>
          </cell>
          <cell r="AF100">
            <v>33.909257759124486</v>
          </cell>
          <cell r="AG100">
            <v>45.457189265571266</v>
          </cell>
          <cell r="AH100">
            <v>19.748698264329217</v>
          </cell>
          <cell r="AI100">
            <v>21.840693053697674</v>
          </cell>
          <cell r="AJ100">
            <v>28.471841093825585</v>
          </cell>
          <cell r="AK100">
            <v>37.506622287265657</v>
          </cell>
          <cell r="AL100">
            <v>29.261461248385629</v>
          </cell>
          <cell r="AM100">
            <v>26.146386943946119</v>
          </cell>
          <cell r="AN100">
            <v>50.999029862915073</v>
          </cell>
          <cell r="AO100">
            <v>30.595363959658915</v>
          </cell>
          <cell r="AP100">
            <v>-28.748003050535168</v>
          </cell>
          <cell r="AQ100">
            <v>-13.594097122946511</v>
          </cell>
          <cell r="AR100">
            <v>-20.245845120501151</v>
          </cell>
          <cell r="AS100">
            <v>-4.2774020646712216</v>
          </cell>
          <cell r="AT100">
            <v>-7.2387667209896414</v>
          </cell>
          <cell r="AU100">
            <v>-0.68113128945677914</v>
          </cell>
          <cell r="AV100">
            <v>-13.391671279519873</v>
          </cell>
          <cell r="AW100">
            <v>23.652988043820542</v>
          </cell>
          <cell r="AX100">
            <v>-15.67252065080292</v>
          </cell>
          <cell r="AY100">
            <v>23.167157585642808</v>
          </cell>
          <cell r="AZ100">
            <v>48.378501730712927</v>
          </cell>
          <cell r="BA100">
            <v>63.849797930370926</v>
          </cell>
          <cell r="BB100">
            <v>78.451724263078958</v>
          </cell>
          <cell r="BC100">
            <v>106.24243406744776</v>
          </cell>
          <cell r="BD100">
            <v>130.35738507519355</v>
          </cell>
          <cell r="BE100">
            <v>183.27183436739972</v>
          </cell>
          <cell r="BF100">
            <v>193.74570066054292</v>
          </cell>
          <cell r="BG100">
            <v>216.3150157821006</v>
          </cell>
          <cell r="BH100">
            <v>65.509257759124495</v>
          </cell>
          <cell r="BI100">
            <v>110.96644702469575</v>
          </cell>
          <cell r="BJ100">
            <v>130.71514528902497</v>
          </cell>
          <cell r="BK100">
            <v>152.55583834272264</v>
          </cell>
          <cell r="BL100">
            <v>181.02767943654823</v>
          </cell>
          <cell r="BM100">
            <v>218.53430172381388</v>
          </cell>
          <cell r="BN100">
            <v>247.7957629721995</v>
          </cell>
          <cell r="BO100">
            <v>273.94214991614564</v>
          </cell>
          <cell r="BP100">
            <v>324.94117977906069</v>
          </cell>
          <cell r="BQ100">
            <v>-42.342100173481683</v>
          </cell>
          <cell r="BR100">
            <v>-62.587945293982827</v>
          </cell>
          <cell r="BS100">
            <v>-66.865347358654049</v>
          </cell>
          <cell r="BT100">
            <v>-74.104114079643679</v>
          </cell>
          <cell r="BU100">
            <v>-74.785245369100465</v>
          </cell>
          <cell r="BV100">
            <v>-88.176916648620335</v>
          </cell>
          <cell r="BW100">
            <v>-64.523928604799778</v>
          </cell>
          <cell r="BX100">
            <v>-80.196449255602715</v>
          </cell>
          <cell r="BY100">
            <v>-108.62616399696009</v>
          </cell>
          <cell r="BZ100">
            <v>1.8360000000000001</v>
          </cell>
          <cell r="CA100">
            <v>9.57714</v>
          </cell>
          <cell r="CB100">
            <v>13.1625</v>
          </cell>
          <cell r="CC100">
            <v>48.378501730712927</v>
          </cell>
          <cell r="CD100">
            <v>24.57564</v>
          </cell>
          <cell r="CE100">
            <v>23.802861730712927</v>
          </cell>
          <cell r="CF100">
            <v>96.855511110648294</v>
          </cell>
        </row>
        <row r="101">
          <cell r="L101">
            <v>1071.5145</v>
          </cell>
          <cell r="N101">
            <v>1071.5145</v>
          </cell>
          <cell r="Q101">
            <v>0</v>
          </cell>
          <cell r="R101">
            <v>0</v>
          </cell>
          <cell r="S101">
            <v>0</v>
          </cell>
          <cell r="T101">
            <v>0</v>
          </cell>
          <cell r="U101">
            <v>0</v>
          </cell>
          <cell r="V101">
            <v>0</v>
          </cell>
          <cell r="W101">
            <v>0</v>
          </cell>
          <cell r="X101">
            <v>125.86422222222221</v>
          </cell>
          <cell r="Y101">
            <v>0</v>
          </cell>
          <cell r="Z101">
            <v>129.5</v>
          </cell>
          <cell r="AA101">
            <v>1326.9345440034724</v>
          </cell>
          <cell r="AB101">
            <v>0.99568441923647422</v>
          </cell>
          <cell r="AC101" t="str">
            <v xml:space="preserve"> </v>
          </cell>
          <cell r="AD101">
            <v>0.99568441923647422</v>
          </cell>
          <cell r="AE101">
            <v>0</v>
          </cell>
          <cell r="AF101">
            <v>802.26950534206196</v>
          </cell>
          <cell r="AG101">
            <v>0</v>
          </cell>
          <cell r="AH101">
            <v>0</v>
          </cell>
          <cell r="AI101">
            <v>0</v>
          </cell>
          <cell r="AJ101">
            <v>0</v>
          </cell>
          <cell r="AK101">
            <v>0</v>
          </cell>
          <cell r="AL101">
            <v>0</v>
          </cell>
          <cell r="AM101">
            <v>0</v>
          </cell>
          <cell r="AN101">
            <v>0</v>
          </cell>
          <cell r="AO101">
            <v>0</v>
          </cell>
          <cell r="AP101">
            <v>0</v>
          </cell>
          <cell r="AQ101">
            <v>269.30081643918822</v>
          </cell>
          <cell r="AR101">
            <v>0</v>
          </cell>
          <cell r="AS101">
            <v>0</v>
          </cell>
          <cell r="AT101">
            <v>0</v>
          </cell>
          <cell r="AU101">
            <v>0</v>
          </cell>
          <cell r="AV101">
            <v>0</v>
          </cell>
          <cell r="AW101">
            <v>0</v>
          </cell>
          <cell r="AX101">
            <v>0</v>
          </cell>
          <cell r="AY101">
            <v>1071.5703217812502</v>
          </cell>
          <cell r="AZ101">
            <v>1071.5703217812502</v>
          </cell>
          <cell r="BA101">
            <v>1071.5703217812502</v>
          </cell>
          <cell r="BB101">
            <v>1071.5703217812502</v>
          </cell>
          <cell r="BC101">
            <v>1071.5703217812502</v>
          </cell>
          <cell r="BD101">
            <v>1071.5703217812502</v>
          </cell>
          <cell r="BE101">
            <v>1071.5703217812502</v>
          </cell>
          <cell r="BF101">
            <v>1071.5703217812502</v>
          </cell>
          <cell r="BG101">
            <v>1197.4345440034724</v>
          </cell>
          <cell r="BH101">
            <v>802.26950534206196</v>
          </cell>
          <cell r="BI101">
            <v>802.26950534206196</v>
          </cell>
          <cell r="BJ101">
            <v>802.26950534206196</v>
          </cell>
          <cell r="BK101">
            <v>802.26950534206196</v>
          </cell>
          <cell r="BL101">
            <v>802.26950534206196</v>
          </cell>
          <cell r="BM101">
            <v>802.26950534206196</v>
          </cell>
          <cell r="BN101">
            <v>802.26950534206196</v>
          </cell>
          <cell r="BO101">
            <v>802.26950534206196</v>
          </cell>
          <cell r="BP101">
            <v>802.26950534206196</v>
          </cell>
          <cell r="BQ101">
            <v>269.30081643918822</v>
          </cell>
          <cell r="BR101">
            <v>269.30081643918822</v>
          </cell>
          <cell r="BS101">
            <v>269.30081643918822</v>
          </cell>
          <cell r="BT101">
            <v>269.30081643918822</v>
          </cell>
          <cell r="BU101">
            <v>269.30081643918822</v>
          </cell>
          <cell r="BV101">
            <v>269.30081643918822</v>
          </cell>
          <cell r="BW101">
            <v>269.30081643918822</v>
          </cell>
          <cell r="BX101">
            <v>269.30081643918822</v>
          </cell>
          <cell r="BY101">
            <v>395.16503866141045</v>
          </cell>
          <cell r="BZ101">
            <v>0</v>
          </cell>
          <cell r="CA101">
            <v>410.29914000000002</v>
          </cell>
          <cell r="CB101">
            <v>297.97899999999998</v>
          </cell>
          <cell r="CC101">
            <v>1071.5703217812502</v>
          </cell>
          <cell r="CD101">
            <v>708.27814000000001</v>
          </cell>
          <cell r="CE101">
            <v>363.29218178125018</v>
          </cell>
          <cell r="CF101">
            <v>51.292304712559698</v>
          </cell>
        </row>
        <row r="102">
          <cell r="M102">
            <v>335.92549594676302</v>
          </cell>
          <cell r="N102">
            <v>335.92549594676302</v>
          </cell>
          <cell r="Q102">
            <v>25.72621311333334</v>
          </cell>
          <cell r="R102">
            <v>21.924677358181814</v>
          </cell>
          <cell r="S102">
            <v>14.338640488000003</v>
          </cell>
          <cell r="T102">
            <v>2.9213271261111111</v>
          </cell>
          <cell r="U102">
            <v>11.816991260555552</v>
          </cell>
          <cell r="V102">
            <v>31.771572488333337</v>
          </cell>
          <cell r="W102">
            <v>9.1831550066666665</v>
          </cell>
          <cell r="X102">
            <v>8.475696724444445</v>
          </cell>
          <cell r="Y102">
            <v>0</v>
          </cell>
          <cell r="Z102">
            <v>0</v>
          </cell>
          <cell r="AA102">
            <v>187.84816228312627</v>
          </cell>
          <cell r="AB102" t="str">
            <v xml:space="preserve"> </v>
          </cell>
          <cell r="AC102">
            <v>0.31215236222979464</v>
          </cell>
          <cell r="AD102">
            <v>0.31215236222979464</v>
          </cell>
          <cell r="AE102">
            <v>28.776594117647058</v>
          </cell>
          <cell r="AF102">
            <v>71.015669411764705</v>
          </cell>
          <cell r="AG102">
            <v>43.277015294117646</v>
          </cell>
          <cell r="AH102">
            <v>22.419323529411763</v>
          </cell>
          <cell r="AI102">
            <v>35.308275294117649</v>
          </cell>
          <cell r="AJ102">
            <v>46.359722352941176</v>
          </cell>
          <cell r="AK102">
            <v>54.888134117647056</v>
          </cell>
          <cell r="AL102">
            <v>40.591215294117646</v>
          </cell>
          <cell r="AM102">
            <v>55.716143529411767</v>
          </cell>
          <cell r="AN102">
            <v>56.716143529411767</v>
          </cell>
          <cell r="AO102">
            <v>111.93088176470587</v>
          </cell>
          <cell r="AP102">
            <v>7.6954519123529508</v>
          </cell>
          <cell r="AQ102">
            <v>-45.797826724264695</v>
          </cell>
          <cell r="AR102">
            <v>-17.550802180784306</v>
          </cell>
          <cell r="AS102">
            <v>-0.49464617122994881</v>
          </cell>
          <cell r="AT102">
            <v>-20.969634806117647</v>
          </cell>
          <cell r="AU102">
            <v>-43.438395226830067</v>
          </cell>
          <cell r="AV102">
            <v>-43.071142857091502</v>
          </cell>
          <cell r="AW102">
            <v>-8.8196428057843086</v>
          </cell>
          <cell r="AX102">
            <v>-46.5329885227451</v>
          </cell>
          <cell r="AY102">
            <v>61.689888717500011</v>
          </cell>
          <cell r="AZ102">
            <v>87.416101830833355</v>
          </cell>
          <cell r="BA102">
            <v>109.34077918901517</v>
          </cell>
          <cell r="BB102">
            <v>123.67941967701518</v>
          </cell>
          <cell r="BC102">
            <v>126.60074680312628</v>
          </cell>
          <cell r="BD102">
            <v>138.41773806368184</v>
          </cell>
          <cell r="BE102">
            <v>170.18931055201517</v>
          </cell>
          <cell r="BF102">
            <v>179.37246555868182</v>
          </cell>
          <cell r="BG102">
            <v>187.84816228312627</v>
          </cell>
          <cell r="BH102">
            <v>99.79226352941177</v>
          </cell>
          <cell r="BI102">
            <v>143.06927882352943</v>
          </cell>
          <cell r="BJ102">
            <v>165.4886023529412</v>
          </cell>
          <cell r="BK102">
            <v>200.79687764705886</v>
          </cell>
          <cell r="BL102">
            <v>247.15660000000003</v>
          </cell>
          <cell r="BM102">
            <v>302.04473411764707</v>
          </cell>
          <cell r="BN102">
            <v>342.63594941176473</v>
          </cell>
          <cell r="BO102">
            <v>398.35209294117647</v>
          </cell>
          <cell r="BP102">
            <v>455.0682364705882</v>
          </cell>
          <cell r="BQ102">
            <v>-38.102374811911758</v>
          </cell>
          <cell r="BR102">
            <v>-55.653176992696075</v>
          </cell>
          <cell r="BS102">
            <v>-56.147823163926034</v>
          </cell>
          <cell r="BT102">
            <v>-77.117457970043688</v>
          </cell>
          <cell r="BU102">
            <v>-120.55585319687374</v>
          </cell>
          <cell r="BV102">
            <v>-163.62699605396523</v>
          </cell>
          <cell r="BW102">
            <v>-172.44663885974956</v>
          </cell>
          <cell r="BX102">
            <v>-218.97962738249464</v>
          </cell>
          <cell r="BY102">
            <v>-267.22007418746193</v>
          </cell>
          <cell r="BZ102">
            <v>15.713036800000001</v>
          </cell>
          <cell r="CA102">
            <v>27.544693599999995</v>
          </cell>
          <cell r="CB102">
            <v>10.31833</v>
          </cell>
          <cell r="CC102">
            <v>87.416101830833355</v>
          </cell>
          <cell r="CD102">
            <v>53.576060400000003</v>
          </cell>
          <cell r="CE102">
            <v>33.840041430833352</v>
          </cell>
          <cell r="CF102">
            <v>63.162616247224769</v>
          </cell>
        </row>
        <row r="103">
          <cell r="L103">
            <v>789.43077443181005</v>
          </cell>
          <cell r="M103">
            <v>0</v>
          </cell>
          <cell r="N103">
            <v>789.43077443181005</v>
          </cell>
          <cell r="Q103">
            <v>47.948095163111127</v>
          </cell>
          <cell r="R103">
            <v>202.17414155490908</v>
          </cell>
          <cell r="S103">
            <v>324.35256989120001</v>
          </cell>
          <cell r="T103">
            <v>29.542688009000006</v>
          </cell>
          <cell r="U103">
            <v>46.088720308555537</v>
          </cell>
          <cell r="V103">
            <v>81.942586403666667</v>
          </cell>
          <cell r="W103">
            <v>112.688767713</v>
          </cell>
          <cell r="X103">
            <v>112.91027647111109</v>
          </cell>
          <cell r="Y103">
            <v>12.390064585999998</v>
          </cell>
          <cell r="Z103">
            <v>29.394562673449055</v>
          </cell>
          <cell r="AA103">
            <v>1098.5364878058358</v>
          </cell>
          <cell r="AB103">
            <v>0.73356349556402356</v>
          </cell>
          <cell r="AC103" t="str">
            <v xml:space="preserve"> </v>
          </cell>
          <cell r="AD103">
            <v>0.73356349556402356</v>
          </cell>
          <cell r="AE103">
            <v>25.493252457650296</v>
          </cell>
          <cell r="AF103">
            <v>78.408472988764188</v>
          </cell>
          <cell r="AG103">
            <v>51.955568463223656</v>
          </cell>
          <cell r="AH103">
            <v>146.06491211930705</v>
          </cell>
          <cell r="AI103">
            <v>299.67891600889817</v>
          </cell>
          <cell r="AJ103">
            <v>22.744207333863471</v>
          </cell>
          <cell r="AK103">
            <v>51.474659795668401</v>
          </cell>
          <cell r="AL103">
            <v>28.113496348121156</v>
          </cell>
          <cell r="AM103">
            <v>154.2450639852197</v>
          </cell>
          <cell r="AN103">
            <v>136.99130133354276</v>
          </cell>
          <cell r="AO103">
            <v>50.9395540035378</v>
          </cell>
          <cell r="AP103">
            <v>-0.60816354431695885</v>
          </cell>
          <cell r="AQ103">
            <v>-4.1895468702641807</v>
          </cell>
          <cell r="AR103">
            <v>-4.0074733001125296</v>
          </cell>
          <cell r="AS103">
            <v>56.109229435602032</v>
          </cell>
          <cell r="AT103">
            <v>24.673653882301835</v>
          </cell>
          <cell r="AU103">
            <v>6.7984806751365348</v>
          </cell>
          <cell r="AV103">
            <v>-5.3859394871128643</v>
          </cell>
          <cell r="AW103">
            <v>53.829090055545507</v>
          </cell>
          <cell r="AX103">
            <v>-41.556296272219697</v>
          </cell>
          <cell r="AY103">
            <v>99.104015031833342</v>
          </cell>
          <cell r="AZ103">
            <v>147.05211019494448</v>
          </cell>
          <cell r="BA103">
            <v>349.22625174985353</v>
          </cell>
          <cell r="BB103">
            <v>673.57882164105354</v>
          </cell>
          <cell r="BC103">
            <v>703.12150965005355</v>
          </cell>
          <cell r="BD103">
            <v>749.21022995860903</v>
          </cell>
          <cell r="BE103">
            <v>831.15281636227564</v>
          </cell>
          <cell r="BF103">
            <v>943.8415840752757</v>
          </cell>
          <cell r="BG103">
            <v>1056.7518605463868</v>
          </cell>
          <cell r="BH103">
            <v>103.90172544641449</v>
          </cell>
          <cell r="BI103">
            <v>155.85729390963814</v>
          </cell>
          <cell r="BJ103">
            <v>301.9222060289452</v>
          </cell>
          <cell r="BK103">
            <v>601.60112203784342</v>
          </cell>
          <cell r="BL103">
            <v>624.34532937170684</v>
          </cell>
          <cell r="BM103">
            <v>675.8199891673753</v>
          </cell>
          <cell r="BN103">
            <v>703.9334855154965</v>
          </cell>
          <cell r="BO103">
            <v>858.17854950071614</v>
          </cell>
          <cell r="BP103">
            <v>995.16985083425891</v>
          </cell>
          <cell r="BQ103">
            <v>-4.7977104145811467</v>
          </cell>
          <cell r="BR103">
            <v>-8.8051837146936691</v>
          </cell>
          <cell r="BS103">
            <v>47.304045720908334</v>
          </cell>
          <cell r="BT103">
            <v>71.977699603210112</v>
          </cell>
          <cell r="BU103">
            <v>78.776180278346715</v>
          </cell>
          <cell r="BV103">
            <v>73.390240791233737</v>
          </cell>
          <cell r="BW103">
            <v>127.21933084677914</v>
          </cell>
          <cell r="BX103">
            <v>85.66303457455956</v>
          </cell>
          <cell r="BY103">
            <v>61.582009712127842</v>
          </cell>
          <cell r="BZ103">
            <v>16.050903999999999</v>
          </cell>
          <cell r="CA103">
            <v>80.634719419999996</v>
          </cell>
          <cell r="CB103">
            <v>57.479230000000001</v>
          </cell>
          <cell r="CC103">
            <v>147.05211019494448</v>
          </cell>
          <cell r="CD103">
            <v>154.16485341999999</v>
          </cell>
          <cell r="CE103">
            <v>-7.1127432250555103</v>
          </cell>
          <cell r="CF103">
            <v>-4.613725545911473</v>
          </cell>
        </row>
        <row r="104">
          <cell r="G104" t="str">
            <v>Menos Bonos Ley 55/85 y Otros</v>
          </cell>
          <cell r="L104">
            <v>279.56515974264568</v>
          </cell>
          <cell r="N104">
            <v>279.56515974264568</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0.25978059439896362</v>
          </cell>
          <cell r="AC104" t="str">
            <v xml:space="preserve"> </v>
          </cell>
          <cell r="AD104">
            <v>0.25978059439896362</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I104">
            <v>0</v>
          </cell>
          <cell r="BJ104">
            <v>0</v>
          </cell>
          <cell r="BK104">
            <v>0</v>
          </cell>
          <cell r="BL104">
            <v>0</v>
          </cell>
          <cell r="BM104">
            <v>0</v>
          </cell>
          <cell r="BN104">
            <v>0</v>
          </cell>
          <cell r="BO104">
            <v>0</v>
          </cell>
          <cell r="BP104">
            <v>0</v>
          </cell>
          <cell r="BW104">
            <v>0</v>
          </cell>
          <cell r="BX104">
            <v>0</v>
          </cell>
          <cell r="BY104">
            <v>0</v>
          </cell>
          <cell r="CC104">
            <v>0</v>
          </cell>
          <cell r="CD104">
            <v>0</v>
          </cell>
          <cell r="CE104">
            <v>0</v>
          </cell>
          <cell r="CF104" t="str">
            <v xml:space="preserve">n.a. </v>
          </cell>
        </row>
        <row r="105">
          <cell r="AX105">
            <v>0</v>
          </cell>
          <cell r="BN105">
            <v>0</v>
          </cell>
          <cell r="BO105">
            <v>0</v>
          </cell>
        </row>
        <row r="106">
          <cell r="L106" t="e">
            <v>#REF!</v>
          </cell>
          <cell r="M106" t="e">
            <v>#REF!</v>
          </cell>
          <cell r="N106" t="e">
            <v>#REF!</v>
          </cell>
          <cell r="Q106">
            <v>206.27681502049001</v>
          </cell>
          <cell r="R106">
            <v>639.88448619985002</v>
          </cell>
          <cell r="S106">
            <v>652.53199717977998</v>
          </cell>
          <cell r="T106">
            <v>248.23939259432001</v>
          </cell>
          <cell r="U106">
            <v>304.01528822100011</v>
          </cell>
          <cell r="V106">
            <v>420.99438568722007</v>
          </cell>
          <cell r="W106">
            <v>46.367790962989829</v>
          </cell>
          <cell r="X106">
            <v>583.99450135899986</v>
          </cell>
          <cell r="Y106">
            <v>70.188505643999989</v>
          </cell>
          <cell r="Z106">
            <v>-202.6288738400001</v>
          </cell>
          <cell r="AA106">
            <v>4055.4105103676493</v>
          </cell>
          <cell r="AB106" t="e">
            <v>#REF!</v>
          </cell>
          <cell r="AC106" t="e">
            <v>#REF!</v>
          </cell>
          <cell r="AD106" t="e">
            <v>#REF!</v>
          </cell>
          <cell r="AE106">
            <v>257.41269150581837</v>
          </cell>
          <cell r="AF106">
            <v>166.61080914380179</v>
          </cell>
          <cell r="AG106">
            <v>202.07436370859196</v>
          </cell>
          <cell r="AH106">
            <v>577.5588673884979</v>
          </cell>
          <cell r="AI106">
            <v>367.08218172257608</v>
          </cell>
          <cell r="AJ106">
            <v>346.06187568583243</v>
          </cell>
          <cell r="AK106">
            <v>117.1763798686485</v>
          </cell>
          <cell r="AL106">
            <v>-19.196601741356289</v>
          </cell>
          <cell r="AM106">
            <v>66.673193170564787</v>
          </cell>
          <cell r="AN106">
            <v>359.89872821879396</v>
          </cell>
          <cell r="AO106">
            <v>255.9316246498239</v>
          </cell>
          <cell r="AP106">
            <v>602.54650179418172</v>
          </cell>
          <cell r="AQ106">
            <v>58.97621889519823</v>
          </cell>
          <cell r="AR106">
            <v>4.2024513118980451</v>
          </cell>
          <cell r="AS106">
            <v>62.325618811352115</v>
          </cell>
          <cell r="AT106">
            <v>285.4498154572039</v>
          </cell>
          <cell r="AU106">
            <v>-97.822483091512424</v>
          </cell>
          <cell r="AV106">
            <v>186.83890835235161</v>
          </cell>
          <cell r="AW106">
            <v>440.19098742857636</v>
          </cell>
          <cell r="AX106">
            <v>-20.305402207574957</v>
          </cell>
          <cell r="AY106">
            <v>1085.5462213389999</v>
          </cell>
          <cell r="AZ106">
            <v>1291.8230363594898</v>
          </cell>
          <cell r="BA106">
            <v>1931.7075225593398</v>
          </cell>
          <cell r="BB106">
            <v>2584.2395197391197</v>
          </cell>
          <cell r="BC106">
            <v>2832.4789123334403</v>
          </cell>
          <cell r="BD106">
            <v>3136.4942005544408</v>
          </cell>
          <cell r="BE106">
            <v>3557.48858624166</v>
          </cell>
          <cell r="BF106">
            <v>3603.8563772046491</v>
          </cell>
          <cell r="BG106">
            <v>4187.8508785636486</v>
          </cell>
          <cell r="BH106">
            <v>424.02350064962013</v>
          </cell>
          <cell r="BI106">
            <v>626.09786435821229</v>
          </cell>
          <cell r="BJ106">
            <v>1203.6567317467102</v>
          </cell>
          <cell r="BK106">
            <v>1570.7389134692862</v>
          </cell>
          <cell r="BL106">
            <v>1916.8007891551183</v>
          </cell>
          <cell r="BM106">
            <v>1883.9771690237671</v>
          </cell>
          <cell r="BN106">
            <v>2014.7805672824104</v>
          </cell>
          <cell r="BO106">
            <v>2081.4537604529751</v>
          </cell>
          <cell r="BP106">
            <v>2441.3524886717692</v>
          </cell>
          <cell r="BQ106">
            <v>661.52272068937975</v>
          </cell>
          <cell r="BR106">
            <v>665.72517200127766</v>
          </cell>
          <cell r="BS106">
            <v>728.05079081262954</v>
          </cell>
          <cell r="BT106">
            <v>1013.5006062698337</v>
          </cell>
          <cell r="BU106">
            <v>915.67812317832113</v>
          </cell>
          <cell r="BV106">
            <v>1252.5170315306732</v>
          </cell>
          <cell r="BW106">
            <v>1542.7080189592496</v>
          </cell>
          <cell r="BX106">
            <v>1522.402616751674</v>
          </cell>
          <cell r="BY106">
            <v>1746.4983898918795</v>
          </cell>
          <cell r="BZ106">
            <v>243.755</v>
          </cell>
          <cell r="CA106">
            <v>-104.41860000000003</v>
          </cell>
          <cell r="CB106">
            <v>186.23699999999997</v>
          </cell>
          <cell r="CC106">
            <v>1291.8230363594898</v>
          </cell>
          <cell r="CD106">
            <v>325.57339999999999</v>
          </cell>
          <cell r="CE106">
            <v>966.24963635948984</v>
          </cell>
          <cell r="CF106">
            <v>296.78396219085766</v>
          </cell>
        </row>
        <row r="107">
          <cell r="L107" t="e">
            <v>#REF!</v>
          </cell>
          <cell r="M107" t="e">
            <v>#REF!</v>
          </cell>
          <cell r="N107" t="e">
            <v>#REF!</v>
          </cell>
          <cell r="Q107">
            <v>462.70712472049001</v>
          </cell>
          <cell r="R107">
            <v>1088.91101183302</v>
          </cell>
          <cell r="S107">
            <v>927.42099089452995</v>
          </cell>
          <cell r="T107">
            <v>395.50859826532002</v>
          </cell>
          <cell r="U107">
            <v>828.39575822100005</v>
          </cell>
          <cell r="V107">
            <v>692.66227908200005</v>
          </cell>
          <cell r="W107">
            <v>559.36255331399991</v>
          </cell>
          <cell r="X107">
            <v>641.7194013589999</v>
          </cell>
          <cell r="Y107">
            <v>155.74210564399999</v>
          </cell>
          <cell r="Z107">
            <v>149.57612615999989</v>
          </cell>
          <cell r="AA107">
            <v>7196.4493439323596</v>
          </cell>
          <cell r="AB107" t="e">
            <v>#REF!</v>
          </cell>
          <cell r="AC107" t="e">
            <v>#REF!</v>
          </cell>
          <cell r="AD107" t="e">
            <v>#REF!</v>
          </cell>
          <cell r="AE107">
            <v>396.71800000000002</v>
          </cell>
          <cell r="AF107">
            <v>230.15110914380179</v>
          </cell>
          <cell r="AG107">
            <v>437.34327619978995</v>
          </cell>
          <cell r="AH107">
            <v>997.21158021495796</v>
          </cell>
          <cell r="AI107">
            <v>670.7728257158501</v>
          </cell>
          <cell r="AJ107">
            <v>511.91857889883244</v>
          </cell>
          <cell r="AK107">
            <v>714.08966999580252</v>
          </cell>
          <cell r="AL107">
            <v>520.34018775564368</v>
          </cell>
          <cell r="AM107">
            <v>647.75248287969373</v>
          </cell>
          <cell r="AN107">
            <v>405.01155945365394</v>
          </cell>
          <cell r="AO107">
            <v>322.060455079473</v>
          </cell>
          <cell r="AP107">
            <v>617.52199999999993</v>
          </cell>
          <cell r="AQ107">
            <v>50.052285295198232</v>
          </cell>
          <cell r="AR107">
            <v>25.36384852070006</v>
          </cell>
          <cell r="AS107">
            <v>91.699431618062022</v>
          </cell>
          <cell r="AT107">
            <v>256.64816517867985</v>
          </cell>
          <cell r="AU107">
            <v>-116.40998063351242</v>
          </cell>
          <cell r="AV107">
            <v>114.30608822519753</v>
          </cell>
          <cell r="AW107">
            <v>172.32209132635637</v>
          </cell>
          <cell r="AX107">
            <v>-88.389929565693819</v>
          </cell>
          <cell r="AY107">
            <v>1294.4433944389998</v>
          </cell>
          <cell r="AZ107">
            <v>1757.1505191594899</v>
          </cell>
          <cell r="BA107">
            <v>2846.0615309925097</v>
          </cell>
          <cell r="BB107">
            <v>3773.4825218870396</v>
          </cell>
          <cell r="BC107">
            <v>4168.9911201523601</v>
          </cell>
          <cell r="BD107">
            <v>4997.3868783733606</v>
          </cell>
          <cell r="BE107">
            <v>5690.0491574553598</v>
          </cell>
          <cell r="BF107">
            <v>6249.4117107693592</v>
          </cell>
          <cell r="BG107">
            <v>6891.1311121283588</v>
          </cell>
          <cell r="BH107">
            <v>626.86910914380178</v>
          </cell>
          <cell r="BI107">
            <v>1064.2123853435919</v>
          </cell>
          <cell r="BJ107">
            <v>2061.4239655585498</v>
          </cell>
          <cell r="BK107">
            <v>2732.1967912743999</v>
          </cell>
          <cell r="BL107">
            <v>3244.1153701732319</v>
          </cell>
          <cell r="BM107">
            <v>3958.2050401690349</v>
          </cell>
          <cell r="BN107">
            <v>4478.5452279246783</v>
          </cell>
          <cell r="BO107">
            <v>5126.2977108043724</v>
          </cell>
          <cell r="BP107">
            <v>5531.3092702580261</v>
          </cell>
          <cell r="BQ107">
            <v>667.57428529519814</v>
          </cell>
          <cell r="BR107">
            <v>692.93813381589803</v>
          </cell>
          <cell r="BS107">
            <v>784.63756543395994</v>
          </cell>
          <cell r="BT107">
            <v>1041.28573061264</v>
          </cell>
          <cell r="BU107">
            <v>924.87574997912748</v>
          </cell>
          <cell r="BV107">
            <v>1039.1818382043252</v>
          </cell>
          <cell r="BW107">
            <v>1211.5039295306815</v>
          </cell>
          <cell r="BX107">
            <v>1123.1139999649868</v>
          </cell>
          <cell r="BY107">
            <v>1359.8218418703327</v>
          </cell>
          <cell r="BZ107">
            <v>300.08199999999999</v>
          </cell>
          <cell r="CA107">
            <v>281.39999999999998</v>
          </cell>
          <cell r="CB107">
            <v>394.53199999999998</v>
          </cell>
          <cell r="CC107">
            <v>1757.1505191594899</v>
          </cell>
          <cell r="CD107">
            <v>976.01400000000001</v>
          </cell>
          <cell r="CE107">
            <v>781.13651915948992</v>
          </cell>
          <cell r="CF107">
            <v>80.033331402980906</v>
          </cell>
        </row>
        <row r="108">
          <cell r="L108">
            <v>5977.6461322326977</v>
          </cell>
          <cell r="M108">
            <v>0</v>
          </cell>
          <cell r="N108">
            <v>5977.6461322326977</v>
          </cell>
          <cell r="Q108">
            <v>462.70712472049001</v>
          </cell>
          <cell r="R108">
            <v>1088.91101183302</v>
          </cell>
          <cell r="S108">
            <v>718.84242761753001</v>
          </cell>
          <cell r="T108">
            <v>393.189057263</v>
          </cell>
          <cell r="U108">
            <v>743.365338221</v>
          </cell>
          <cell r="V108">
            <v>625.69829108200008</v>
          </cell>
          <cell r="W108">
            <v>551.82264131399995</v>
          </cell>
          <cell r="X108">
            <v>635.25968435899995</v>
          </cell>
          <cell r="Y108">
            <v>150.814092644</v>
          </cell>
          <cell r="Z108">
            <v>148.83265815999988</v>
          </cell>
          <cell r="AA108">
            <v>6783.8857216530396</v>
          </cell>
          <cell r="AB108">
            <v>5.5546136963832682</v>
          </cell>
          <cell r="AC108" t="str">
            <v xml:space="preserve"> </v>
          </cell>
          <cell r="AD108">
            <v>5.5546136963832682</v>
          </cell>
          <cell r="AE108">
            <v>366.71800000000002</v>
          </cell>
          <cell r="AF108">
            <v>230.15110914380179</v>
          </cell>
          <cell r="AG108">
            <v>437.34327619978995</v>
          </cell>
          <cell r="AH108">
            <v>997.21158021495796</v>
          </cell>
          <cell r="AI108">
            <v>608.76358658717902</v>
          </cell>
          <cell r="AJ108">
            <v>363.30695944018055</v>
          </cell>
          <cell r="AK108">
            <v>639.43524439606597</v>
          </cell>
          <cell r="AL108">
            <v>422.03017174382603</v>
          </cell>
          <cell r="AM108">
            <v>643.60206961169797</v>
          </cell>
          <cell r="AN108">
            <v>371.73436399999997</v>
          </cell>
          <cell r="AO108">
            <v>317.07336399999997</v>
          </cell>
          <cell r="AP108">
            <v>617.52199999999993</v>
          </cell>
          <cell r="AQ108">
            <v>50.052285295198232</v>
          </cell>
          <cell r="AR108">
            <v>25.36384852070006</v>
          </cell>
          <cell r="AS108">
            <v>91.699431618062022</v>
          </cell>
          <cell r="AT108">
            <v>110.07884103035099</v>
          </cell>
          <cell r="AU108">
            <v>29.882097822819446</v>
          </cell>
          <cell r="AV108">
            <v>103.93009382493403</v>
          </cell>
          <cell r="AW108">
            <v>203.66811933817405</v>
          </cell>
          <cell r="AX108">
            <v>-91.779428297698018</v>
          </cell>
          <cell r="AY108">
            <v>1264.4433944389998</v>
          </cell>
          <cell r="AZ108">
            <v>1727.1505191594899</v>
          </cell>
          <cell r="BA108">
            <v>2816.0615309925097</v>
          </cell>
          <cell r="BB108">
            <v>3534.9039586100398</v>
          </cell>
          <cell r="BC108">
            <v>3928.0930158730398</v>
          </cell>
          <cell r="BD108">
            <v>4671.4583540940403</v>
          </cell>
          <cell r="BE108">
            <v>5297.15664517604</v>
          </cell>
          <cell r="BF108">
            <v>5848.9792864900392</v>
          </cell>
          <cell r="BG108">
            <v>6484.2389708490391</v>
          </cell>
          <cell r="BH108">
            <v>596.86910914380178</v>
          </cell>
          <cell r="BI108">
            <v>1034.2123853435919</v>
          </cell>
          <cell r="BJ108">
            <v>2031.4239655585498</v>
          </cell>
          <cell r="BK108">
            <v>2640.1875521457287</v>
          </cell>
          <cell r="BL108">
            <v>3003.4945115859091</v>
          </cell>
          <cell r="BM108">
            <v>3642.9297559819752</v>
          </cell>
          <cell r="BN108">
            <v>4064.9599277258012</v>
          </cell>
          <cell r="BO108">
            <v>4708.5619973374996</v>
          </cell>
          <cell r="BP108">
            <v>5080.2963613374995</v>
          </cell>
          <cell r="BQ108">
            <v>667.57428529519814</v>
          </cell>
          <cell r="BR108">
            <v>692.93813381589803</v>
          </cell>
          <cell r="BS108">
            <v>784.63756543395994</v>
          </cell>
          <cell r="BT108">
            <v>894.71640646431115</v>
          </cell>
          <cell r="BU108">
            <v>924.59850428713048</v>
          </cell>
          <cell r="BV108">
            <v>1028.5285981120646</v>
          </cell>
          <cell r="BW108">
            <v>1232.1967174502388</v>
          </cell>
          <cell r="BX108">
            <v>1140.4172891525395</v>
          </cell>
          <cell r="BY108">
            <v>1403.9426095115396</v>
          </cell>
          <cell r="BZ108">
            <v>300.08199999999999</v>
          </cell>
          <cell r="CA108">
            <v>281.39999999999998</v>
          </cell>
          <cell r="CB108">
            <v>341.089</v>
          </cell>
          <cell r="CC108">
            <v>1727.1505191594899</v>
          </cell>
          <cell r="CD108">
            <v>922.57100000000003</v>
          </cell>
          <cell r="CE108">
            <v>804.57951915948991</v>
          </cell>
          <cell r="CF108">
            <v>87.210579907615767</v>
          </cell>
        </row>
        <row r="109">
          <cell r="L109">
            <v>1800.2401520390001</v>
          </cell>
          <cell r="N109">
            <v>1800.2401520390001</v>
          </cell>
          <cell r="Q109">
            <v>132.15</v>
          </cell>
          <cell r="R109">
            <v>374.5</v>
          </cell>
          <cell r="S109">
            <v>159.91300000000001</v>
          </cell>
          <cell r="T109">
            <v>44.726067593000003</v>
          </cell>
          <cell r="U109">
            <v>98.430521941999999</v>
          </cell>
          <cell r="V109">
            <v>91.8</v>
          </cell>
          <cell r="W109">
            <v>330.7</v>
          </cell>
          <cell r="X109">
            <v>107.436361198</v>
          </cell>
          <cell r="Y109">
            <v>60.815374818999999</v>
          </cell>
          <cell r="Z109">
            <v>79.538499999999999</v>
          </cell>
          <cell r="AA109">
            <v>2046.2419775909998</v>
          </cell>
          <cell r="AB109">
            <v>1.6728388372431113</v>
          </cell>
          <cell r="AC109" t="str">
            <v xml:space="preserve"> </v>
          </cell>
          <cell r="AD109">
            <v>1.6728388372431113</v>
          </cell>
          <cell r="AE109">
            <v>116.718</v>
          </cell>
          <cell r="AF109">
            <v>76.635999999999996</v>
          </cell>
          <cell r="AG109">
            <v>129.99199999999999</v>
          </cell>
          <cell r="AH109">
            <v>266.02800000000002</v>
          </cell>
          <cell r="AI109">
            <v>151.977</v>
          </cell>
          <cell r="AJ109">
            <v>62.365000000000002</v>
          </cell>
          <cell r="AK109">
            <v>92.058999999999997</v>
          </cell>
          <cell r="AL109">
            <v>85.102000000000004</v>
          </cell>
          <cell r="AM109">
            <v>296.23500000000001</v>
          </cell>
          <cell r="AN109">
            <v>50</v>
          </cell>
          <cell r="AO109">
            <v>50</v>
          </cell>
          <cell r="AP109">
            <v>370.13199999999995</v>
          </cell>
          <cell r="AQ109">
            <v>2.7461520390000089</v>
          </cell>
          <cell r="AR109">
            <v>2.1580000000000155</v>
          </cell>
          <cell r="AS109">
            <v>108.47199999999998</v>
          </cell>
          <cell r="AT109">
            <v>7.936000000000007</v>
          </cell>
          <cell r="AU109">
            <v>-17.638932406999999</v>
          </cell>
          <cell r="AV109">
            <v>6.3715219420000011</v>
          </cell>
          <cell r="AW109">
            <v>6.6979999999999933</v>
          </cell>
          <cell r="AX109">
            <v>34.464999999999975</v>
          </cell>
          <cell r="AY109">
            <v>566.23215203899997</v>
          </cell>
          <cell r="AZ109">
            <v>698.38215203899995</v>
          </cell>
          <cell r="BA109">
            <v>1072.8821520389999</v>
          </cell>
          <cell r="BB109">
            <v>1232.795152039</v>
          </cell>
          <cell r="BC109">
            <v>1277.5212196319999</v>
          </cell>
          <cell r="BD109">
            <v>1375.9517415739999</v>
          </cell>
          <cell r="BE109">
            <v>1467.7517415739999</v>
          </cell>
          <cell r="BF109">
            <v>1798.4517415739999</v>
          </cell>
          <cell r="BG109">
            <v>1905.8881027719999</v>
          </cell>
          <cell r="BH109">
            <v>193.35399999999998</v>
          </cell>
          <cell r="BI109">
            <v>323.346</v>
          </cell>
          <cell r="BJ109">
            <v>589.37400000000002</v>
          </cell>
          <cell r="BK109">
            <v>741.351</v>
          </cell>
          <cell r="BL109">
            <v>803.71600000000001</v>
          </cell>
          <cell r="BM109">
            <v>895.77499999999998</v>
          </cell>
          <cell r="BN109">
            <v>980.87699999999995</v>
          </cell>
          <cell r="BO109">
            <v>1277.1120000000001</v>
          </cell>
          <cell r="BP109">
            <v>1327.1120000000001</v>
          </cell>
          <cell r="BQ109">
            <v>372.87815203899999</v>
          </cell>
          <cell r="BR109">
            <v>375.03615203899994</v>
          </cell>
          <cell r="BS109">
            <v>483.50815203899992</v>
          </cell>
          <cell r="BT109">
            <v>491.44415203899996</v>
          </cell>
          <cell r="BU109">
            <v>473.80521963199988</v>
          </cell>
          <cell r="BV109">
            <v>480.17674157399995</v>
          </cell>
          <cell r="BW109">
            <v>486.87474157399993</v>
          </cell>
          <cell r="BX109">
            <v>521.33974157399985</v>
          </cell>
          <cell r="BY109">
            <v>578.77610277199983</v>
          </cell>
          <cell r="BZ109">
            <v>196.523</v>
          </cell>
          <cell r="CA109">
            <v>207.4</v>
          </cell>
          <cell r="CB109">
            <v>202.44</v>
          </cell>
          <cell r="CC109">
            <v>698.38215203899995</v>
          </cell>
          <cell r="CD109">
            <v>606.36300000000006</v>
          </cell>
          <cell r="CE109">
            <v>92.019152038999891</v>
          </cell>
          <cell r="CF109">
            <v>15.175588226689275</v>
          </cell>
        </row>
        <row r="110">
          <cell r="L110">
            <v>1999.9646399999999</v>
          </cell>
          <cell r="N110">
            <v>1999.9646399999999</v>
          </cell>
          <cell r="Q110">
            <v>126.04443754799999</v>
          </cell>
          <cell r="R110">
            <v>445.03289853799998</v>
          </cell>
          <cell r="S110">
            <v>346.61981351199995</v>
          </cell>
          <cell r="T110">
            <v>219.998784503</v>
          </cell>
          <cell r="U110">
            <v>247.522541058</v>
          </cell>
          <cell r="V110">
            <v>279.08910039599999</v>
          </cell>
          <cell r="W110">
            <v>221.12264131399999</v>
          </cell>
          <cell r="X110">
            <v>527.82332316099996</v>
          </cell>
          <cell r="Y110">
            <v>89.998717825</v>
          </cell>
          <cell r="Z110">
            <v>69.294158159999895</v>
          </cell>
          <cell r="AA110">
            <v>2863.2583826419991</v>
          </cell>
          <cell r="AB110">
            <v>1.8584290096605172</v>
          </cell>
          <cell r="AC110" t="str">
            <v xml:space="preserve"> </v>
          </cell>
          <cell r="AD110">
            <v>1.8584290096605172</v>
          </cell>
          <cell r="AE110">
            <v>100</v>
          </cell>
          <cell r="AF110">
            <v>91.8</v>
          </cell>
          <cell r="AG110">
            <v>151.38036399999999</v>
          </cell>
          <cell r="AH110">
            <v>271.54036400000001</v>
          </cell>
          <cell r="AI110">
            <v>160.82836400000002</v>
          </cell>
          <cell r="AJ110">
            <v>121.27336400000002</v>
          </cell>
          <cell r="AK110">
            <v>162.04036400000001</v>
          </cell>
          <cell r="AL110">
            <v>109.50136400000001</v>
          </cell>
          <cell r="AM110">
            <v>105.72936399999998</v>
          </cell>
          <cell r="AN110">
            <v>113.53436399999998</v>
          </cell>
          <cell r="AO110">
            <v>110.973364</v>
          </cell>
          <cell r="AP110">
            <v>129.59</v>
          </cell>
          <cell r="AQ110">
            <v>-30.678033372999998</v>
          </cell>
          <cell r="AR110">
            <v>-25.335926451999995</v>
          </cell>
          <cell r="AS110">
            <v>173.49253453799997</v>
          </cell>
          <cell r="AT110">
            <v>185.79144951199993</v>
          </cell>
          <cell r="AU110">
            <v>98.725420502999981</v>
          </cell>
          <cell r="AV110">
            <v>85.482177057999991</v>
          </cell>
          <cell r="AW110">
            <v>169.58773639599997</v>
          </cell>
          <cell r="AX110">
            <v>115.39327731400002</v>
          </cell>
          <cell r="AY110">
            <v>290.71196662699998</v>
          </cell>
          <cell r="AZ110">
            <v>416.75640417499994</v>
          </cell>
          <cell r="BA110">
            <v>861.78930271299987</v>
          </cell>
          <cell r="BB110">
            <v>1208.4091162249997</v>
          </cell>
          <cell r="BC110">
            <v>1428.4079007279997</v>
          </cell>
          <cell r="BD110">
            <v>1675.9304417859998</v>
          </cell>
          <cell r="BE110">
            <v>1955.0195421819999</v>
          </cell>
          <cell r="BF110">
            <v>2176.1421834959997</v>
          </cell>
          <cell r="BG110">
            <v>2703.9655066569994</v>
          </cell>
          <cell r="BH110">
            <v>191.8</v>
          </cell>
          <cell r="BI110">
            <v>343.180364</v>
          </cell>
          <cell r="BJ110">
            <v>614.72072800000001</v>
          </cell>
          <cell r="BK110">
            <v>775.54909199999997</v>
          </cell>
          <cell r="BL110">
            <v>896.82245599999999</v>
          </cell>
          <cell r="BM110">
            <v>1058.8628200000001</v>
          </cell>
          <cell r="BN110">
            <v>1168.364184</v>
          </cell>
          <cell r="BO110">
            <v>1274.0935480000001</v>
          </cell>
          <cell r="BP110">
            <v>1387.6279119999999</v>
          </cell>
          <cell r="BQ110">
            <v>98.91196662699997</v>
          </cell>
          <cell r="BR110">
            <v>73.576040174999946</v>
          </cell>
          <cell r="BS110">
            <v>247.06857471299986</v>
          </cell>
          <cell r="BT110">
            <v>432.86002422499973</v>
          </cell>
          <cell r="BU110">
            <v>531.58544472799974</v>
          </cell>
          <cell r="BV110">
            <v>617.06762178599979</v>
          </cell>
          <cell r="BW110">
            <v>786.65535818199987</v>
          </cell>
          <cell r="BX110">
            <v>902.04863549599963</v>
          </cell>
          <cell r="BY110">
            <v>1316.3375946569995</v>
          </cell>
          <cell r="BZ110">
            <v>15</v>
          </cell>
          <cell r="CA110">
            <v>5.4</v>
          </cell>
          <cell r="CB110">
            <v>0.54900000000000004</v>
          </cell>
          <cell r="CC110">
            <v>416.75640417499994</v>
          </cell>
          <cell r="CD110">
            <v>20.948999999999998</v>
          </cell>
          <cell r="CE110">
            <v>395.80740417499993</v>
          </cell>
          <cell r="CF110">
            <v>1889.3856707957418</v>
          </cell>
        </row>
        <row r="111">
          <cell r="L111">
            <v>1777.4413401936974</v>
          </cell>
          <cell r="N111">
            <v>1777.4413401936974</v>
          </cell>
          <cell r="Q111">
            <v>204.51268717249002</v>
          </cell>
          <cell r="R111">
            <v>269.37811329502</v>
          </cell>
          <cell r="S111">
            <v>212.30961410553002</v>
          </cell>
          <cell r="T111">
            <v>128.46420516699999</v>
          </cell>
          <cell r="U111">
            <v>397.41227522100002</v>
          </cell>
          <cell r="V111">
            <v>254.80919068600005</v>
          </cell>
          <cell r="W111">
            <v>0</v>
          </cell>
          <cell r="X111">
            <v>0</v>
          </cell>
          <cell r="Y111">
            <v>0</v>
          </cell>
          <cell r="Z111">
            <v>0</v>
          </cell>
          <cell r="AA111">
            <v>1874.3853614200402</v>
          </cell>
          <cell r="AB111">
            <v>1.6516534760263737</v>
          </cell>
          <cell r="AC111" t="str">
            <v xml:space="preserve"> </v>
          </cell>
          <cell r="AD111">
            <v>1.6516534760263737</v>
          </cell>
          <cell r="AE111">
            <v>150</v>
          </cell>
          <cell r="AF111">
            <v>61.715109143801804</v>
          </cell>
          <cell r="AG111">
            <v>155.97091219979001</v>
          </cell>
          <cell r="AH111">
            <v>159.64321621495799</v>
          </cell>
          <cell r="AI111">
            <v>195.95822258717899</v>
          </cell>
          <cell r="AJ111">
            <v>79.668595440180496</v>
          </cell>
          <cell r="AK111">
            <v>385.33588039606599</v>
          </cell>
          <cell r="AL111">
            <v>227.426807743826</v>
          </cell>
          <cell r="AM111">
            <v>141.63770561169801</v>
          </cell>
          <cell r="AN111">
            <v>108.2</v>
          </cell>
          <cell r="AO111">
            <v>56.1</v>
          </cell>
          <cell r="AP111">
            <v>117.80000000000001</v>
          </cell>
          <cell r="AQ111">
            <v>77.984166629198171</v>
          </cell>
          <cell r="AR111">
            <v>48.541774972700011</v>
          </cell>
          <cell r="AS111">
            <v>109.73489708006201</v>
          </cell>
          <cell r="AT111">
            <v>16.351391518351022</v>
          </cell>
          <cell r="AU111">
            <v>48.795609726819492</v>
          </cell>
          <cell r="AV111">
            <v>12.076394824934027</v>
          </cell>
          <cell r="AW111">
            <v>27.382382942174047</v>
          </cell>
          <cell r="AX111">
            <v>-141.63770561169801</v>
          </cell>
          <cell r="AY111">
            <v>407.49927577300002</v>
          </cell>
          <cell r="AZ111">
            <v>612.01196294549004</v>
          </cell>
          <cell r="BA111">
            <v>881.3900762405101</v>
          </cell>
          <cell r="BB111">
            <v>1093.6996903460401</v>
          </cell>
          <cell r="BC111">
            <v>1222.1638955130402</v>
          </cell>
          <cell r="BD111">
            <v>1619.5761707340403</v>
          </cell>
          <cell r="BE111">
            <v>1874.3853614200402</v>
          </cell>
          <cell r="BF111">
            <v>1874.3853614200402</v>
          </cell>
          <cell r="BG111">
            <v>1874.3853614200402</v>
          </cell>
          <cell r="BH111">
            <v>211.71510914380181</v>
          </cell>
          <cell r="BI111">
            <v>367.68602134359185</v>
          </cell>
          <cell r="BJ111">
            <v>527.32923755854983</v>
          </cell>
          <cell r="BK111">
            <v>723.2874601457288</v>
          </cell>
          <cell r="BL111">
            <v>802.95605558590933</v>
          </cell>
          <cell r="BM111">
            <v>1188.2919359819753</v>
          </cell>
          <cell r="BN111">
            <v>1415.7187437258012</v>
          </cell>
          <cell r="BO111">
            <v>1557.3564493374993</v>
          </cell>
          <cell r="BP111">
            <v>1665.5564493374993</v>
          </cell>
          <cell r="BQ111">
            <v>195.78416662919821</v>
          </cell>
          <cell r="BR111">
            <v>244.32594160189819</v>
          </cell>
          <cell r="BS111">
            <v>354.06083868196026</v>
          </cell>
          <cell r="BT111">
            <v>370.41223020031134</v>
          </cell>
          <cell r="BU111">
            <v>419.20783992713086</v>
          </cell>
          <cell r="BV111">
            <v>431.284234752065</v>
          </cell>
          <cell r="BW111">
            <v>458.66661769423899</v>
          </cell>
          <cell r="BX111">
            <v>317.02891208254096</v>
          </cell>
          <cell r="BY111">
            <v>208.82891208254091</v>
          </cell>
          <cell r="BZ111">
            <v>88.558999999999997</v>
          </cell>
          <cell r="CA111">
            <v>68.599999999999994</v>
          </cell>
          <cell r="CB111">
            <v>138.1</v>
          </cell>
          <cell r="CC111">
            <v>612.01196294549004</v>
          </cell>
          <cell r="CD111">
            <v>295.25900000000001</v>
          </cell>
          <cell r="CE111">
            <v>316.75296294549003</v>
          </cell>
          <cell r="CF111">
            <v>107.27969780616</v>
          </cell>
        </row>
        <row r="112">
          <cell r="L112">
            <v>400</v>
          </cell>
          <cell r="N112">
            <v>400</v>
          </cell>
          <cell r="Q112">
            <v>0</v>
          </cell>
          <cell r="R112">
            <v>0</v>
          </cell>
          <cell r="S112">
            <v>0</v>
          </cell>
          <cell r="T112">
            <v>0</v>
          </cell>
          <cell r="U112">
            <v>0</v>
          </cell>
          <cell r="V112">
            <v>0</v>
          </cell>
          <cell r="W112">
            <v>0</v>
          </cell>
          <cell r="X112">
            <v>0</v>
          </cell>
          <cell r="Y112">
            <v>0</v>
          </cell>
          <cell r="Z112">
            <v>0</v>
          </cell>
          <cell r="AA112">
            <v>0</v>
          </cell>
          <cell r="AB112">
            <v>0.37169237345326611</v>
          </cell>
          <cell r="AC112" t="str">
            <v xml:space="preserve"> </v>
          </cell>
          <cell r="AD112">
            <v>0.37169237345326611</v>
          </cell>
          <cell r="AE112">
            <v>0</v>
          </cell>
          <cell r="AF112">
            <v>0</v>
          </cell>
          <cell r="AG112">
            <v>0</v>
          </cell>
          <cell r="AH112">
            <v>300</v>
          </cell>
          <cell r="AI112">
            <v>100</v>
          </cell>
          <cell r="AJ112">
            <v>100</v>
          </cell>
          <cell r="AK112">
            <v>0</v>
          </cell>
          <cell r="AL112">
            <v>0</v>
          </cell>
          <cell r="AM112">
            <v>100</v>
          </cell>
          <cell r="AN112">
            <v>100</v>
          </cell>
          <cell r="AO112">
            <v>100</v>
          </cell>
          <cell r="AP112">
            <v>0</v>
          </cell>
          <cell r="AQ112">
            <v>0</v>
          </cell>
          <cell r="AR112">
            <v>0</v>
          </cell>
          <cell r="AS112">
            <v>-300</v>
          </cell>
          <cell r="AT112">
            <v>-100</v>
          </cell>
          <cell r="AU112">
            <v>-100</v>
          </cell>
          <cell r="AV112">
            <v>0</v>
          </cell>
          <cell r="AW112">
            <v>0</v>
          </cell>
          <cell r="AX112">
            <v>-100</v>
          </cell>
          <cell r="AY112">
            <v>0</v>
          </cell>
          <cell r="AZ112">
            <v>0</v>
          </cell>
          <cell r="BA112">
            <v>0</v>
          </cell>
          <cell r="BB112">
            <v>0</v>
          </cell>
          <cell r="BC112">
            <v>0</v>
          </cell>
          <cell r="BD112">
            <v>0</v>
          </cell>
          <cell r="BE112">
            <v>0</v>
          </cell>
          <cell r="BF112">
            <v>0</v>
          </cell>
          <cell r="BG112">
            <v>0</v>
          </cell>
          <cell r="BH112">
            <v>0</v>
          </cell>
          <cell r="BI112">
            <v>0</v>
          </cell>
          <cell r="BJ112">
            <v>300</v>
          </cell>
          <cell r="BK112">
            <v>400</v>
          </cell>
          <cell r="BL112">
            <v>500</v>
          </cell>
          <cell r="BM112">
            <v>500</v>
          </cell>
          <cell r="BN112">
            <v>500</v>
          </cell>
          <cell r="BO112">
            <v>600</v>
          </cell>
          <cell r="BP112">
            <v>700</v>
          </cell>
          <cell r="BQ112">
            <v>0</v>
          </cell>
          <cell r="BR112">
            <v>0</v>
          </cell>
          <cell r="BS112">
            <v>-300</v>
          </cell>
          <cell r="BT112">
            <v>-400</v>
          </cell>
          <cell r="BU112">
            <v>-500</v>
          </cell>
          <cell r="BV112">
            <v>-500</v>
          </cell>
          <cell r="BW112">
            <v>-500</v>
          </cell>
          <cell r="BX112">
            <v>-600</v>
          </cell>
          <cell r="BY112">
            <v>-700</v>
          </cell>
          <cell r="CC112">
            <v>0</v>
          </cell>
          <cell r="CD112">
            <v>0</v>
          </cell>
          <cell r="CE112">
            <v>0</v>
          </cell>
          <cell r="CF112" t="str">
            <v xml:space="preserve">n.a. </v>
          </cell>
        </row>
        <row r="113">
          <cell r="L113" t="e">
            <v>#REF!</v>
          </cell>
          <cell r="M113" t="e">
            <v>#REF!</v>
          </cell>
          <cell r="N113" t="e">
            <v>#REF!</v>
          </cell>
          <cell r="Q113">
            <v>0</v>
          </cell>
          <cell r="R113">
            <v>0</v>
          </cell>
          <cell r="S113">
            <v>208.57856327699997</v>
          </cell>
          <cell r="T113">
            <v>2.3195410023199998</v>
          </cell>
          <cell r="U113">
            <v>85.030420000000007</v>
          </cell>
          <cell r="V113">
            <v>66.963988000000001</v>
          </cell>
          <cell r="W113">
            <v>7.5399120000000002</v>
          </cell>
          <cell r="X113">
            <v>6.4597169999999995</v>
          </cell>
          <cell r="Y113">
            <v>4.9280130000000009</v>
          </cell>
          <cell r="Z113">
            <v>0.74346800000000002</v>
          </cell>
          <cell r="AA113">
            <v>412.56362227931999</v>
          </cell>
          <cell r="AB113" t="e">
            <v>#REF!</v>
          </cell>
          <cell r="AC113" t="e">
            <v>#REF!</v>
          </cell>
          <cell r="AD113" t="e">
            <v>#REF!</v>
          </cell>
          <cell r="AE113">
            <v>30</v>
          </cell>
          <cell r="AF113">
            <v>0</v>
          </cell>
          <cell r="AG113">
            <v>0</v>
          </cell>
          <cell r="AH113">
            <v>0</v>
          </cell>
          <cell r="AI113">
            <v>62.009239128671091</v>
          </cell>
          <cell r="AJ113">
            <v>148.61161945865189</v>
          </cell>
          <cell r="AK113">
            <v>74.654425599736498</v>
          </cell>
          <cell r="AL113">
            <v>98.310016011817709</v>
          </cell>
          <cell r="AM113">
            <v>4.1504132679958099</v>
          </cell>
          <cell r="AN113">
            <v>33.277195453654002</v>
          </cell>
          <cell r="AO113">
            <v>4.9870910794730197</v>
          </cell>
          <cell r="AP113">
            <v>0</v>
          </cell>
          <cell r="AQ113">
            <v>0</v>
          </cell>
          <cell r="AR113">
            <v>0</v>
          </cell>
          <cell r="AS113">
            <v>0</v>
          </cell>
          <cell r="AT113">
            <v>146.56932414832889</v>
          </cell>
          <cell r="AU113">
            <v>-146.29207845633189</v>
          </cell>
          <cell r="AV113">
            <v>10.375994400263508</v>
          </cell>
          <cell r="AW113">
            <v>-31.346028011817708</v>
          </cell>
          <cell r="AX113">
            <v>3.3894987320041903</v>
          </cell>
          <cell r="AY113">
            <v>30</v>
          </cell>
          <cell r="AZ113">
            <v>30</v>
          </cell>
          <cell r="BA113">
            <v>30</v>
          </cell>
          <cell r="BB113">
            <v>238.57856327699997</v>
          </cell>
          <cell r="BC113">
            <v>240.89810427931997</v>
          </cell>
          <cell r="BD113">
            <v>325.92852427931996</v>
          </cell>
          <cell r="BE113">
            <v>392.89251227931993</v>
          </cell>
          <cell r="BF113">
            <v>400.43242427931995</v>
          </cell>
          <cell r="BG113">
            <v>406.89214127931996</v>
          </cell>
          <cell r="BH113">
            <v>30</v>
          </cell>
          <cell r="BI113">
            <v>30</v>
          </cell>
          <cell r="BJ113">
            <v>30</v>
          </cell>
          <cell r="BK113">
            <v>92.009239128671084</v>
          </cell>
          <cell r="BL113">
            <v>240.62085858732297</v>
          </cell>
          <cell r="BM113">
            <v>315.27528418705947</v>
          </cell>
          <cell r="BN113">
            <v>413.58530019887718</v>
          </cell>
          <cell r="BO113">
            <v>417.73571346687299</v>
          </cell>
          <cell r="BP113">
            <v>451.01290892052702</v>
          </cell>
          <cell r="BQ113">
            <v>0</v>
          </cell>
          <cell r="BR113">
            <v>0</v>
          </cell>
          <cell r="BS113">
            <v>0</v>
          </cell>
          <cell r="BT113">
            <v>146.56932414832889</v>
          </cell>
          <cell r="BU113">
            <v>0.27724569199699545</v>
          </cell>
          <cell r="BV113">
            <v>10.653240092260489</v>
          </cell>
          <cell r="BW113">
            <v>-20.692787919557247</v>
          </cell>
          <cell r="BX113">
            <v>-17.303289187553048</v>
          </cell>
          <cell r="BY113">
            <v>-44.120767641207067</v>
          </cell>
          <cell r="BZ113">
            <v>0</v>
          </cell>
          <cell r="CA113">
            <v>0</v>
          </cell>
          <cell r="CB113">
            <v>53.442999999999998</v>
          </cell>
          <cell r="CC113">
            <v>30</v>
          </cell>
          <cell r="CD113">
            <v>53.442999999999998</v>
          </cell>
          <cell r="CE113">
            <v>-23.442999999999998</v>
          </cell>
          <cell r="CF113">
            <v>-43.865426716314573</v>
          </cell>
        </row>
        <row r="114">
          <cell r="H114" t="str">
            <v>Bonos de Seguridad</v>
          </cell>
          <cell r="L114">
            <v>426.00000000000006</v>
          </cell>
          <cell r="N114">
            <v>426.00000000000006</v>
          </cell>
          <cell r="O114">
            <v>0</v>
          </cell>
          <cell r="P114">
            <v>0</v>
          </cell>
          <cell r="Q114">
            <v>0</v>
          </cell>
          <cell r="R114">
            <v>0</v>
          </cell>
          <cell r="S114">
            <v>208.57856327699997</v>
          </cell>
          <cell r="T114">
            <v>2.3195410023199998</v>
          </cell>
          <cell r="U114">
            <v>85.030420000000007</v>
          </cell>
          <cell r="V114">
            <v>66.963988000000001</v>
          </cell>
          <cell r="W114">
            <v>7.5399120000000002</v>
          </cell>
          <cell r="X114">
            <v>6.4597169999999995</v>
          </cell>
          <cell r="Y114">
            <v>4.9280130000000009</v>
          </cell>
          <cell r="Z114">
            <v>0.74346800000000002</v>
          </cell>
          <cell r="AA114">
            <v>382.56362227931999</v>
          </cell>
          <cell r="AB114">
            <v>0.39585237772772847</v>
          </cell>
          <cell r="AC114" t="str">
            <v xml:space="preserve"> </v>
          </cell>
          <cell r="AD114">
            <v>0.39585237772772847</v>
          </cell>
          <cell r="AE114">
            <v>0</v>
          </cell>
          <cell r="AF114">
            <v>0</v>
          </cell>
          <cell r="AG114">
            <v>0</v>
          </cell>
          <cell r="AH114">
            <v>0</v>
          </cell>
          <cell r="AI114">
            <v>62.009239128671091</v>
          </cell>
          <cell r="AJ114">
            <v>148.61161945865189</v>
          </cell>
          <cell r="AK114">
            <v>74.654425599736498</v>
          </cell>
          <cell r="AL114">
            <v>98.310016011817709</v>
          </cell>
          <cell r="AM114">
            <v>4.1504132679958099</v>
          </cell>
          <cell r="AN114">
            <v>33.277195453654002</v>
          </cell>
          <cell r="AO114">
            <v>4.9870910794730197</v>
          </cell>
          <cell r="AP114">
            <v>0</v>
          </cell>
          <cell r="AQ114">
            <v>0</v>
          </cell>
          <cell r="AR114">
            <v>0</v>
          </cell>
          <cell r="AS114">
            <v>0</v>
          </cell>
          <cell r="AT114">
            <v>146.56932414832889</v>
          </cell>
          <cell r="AU114">
            <v>-146.29207845633189</v>
          </cell>
          <cell r="AV114">
            <v>10.375994400263508</v>
          </cell>
          <cell r="AW114">
            <v>-31.346028011817708</v>
          </cell>
          <cell r="AX114">
            <v>3.3894987320041903</v>
          </cell>
          <cell r="AY114">
            <v>0</v>
          </cell>
          <cell r="AZ114">
            <v>0</v>
          </cell>
          <cell r="BA114">
            <v>0</v>
          </cell>
          <cell r="BB114">
            <v>208.57856327699997</v>
          </cell>
          <cell r="BC114">
            <v>210.89810427931997</v>
          </cell>
          <cell r="BD114">
            <v>295.92852427931996</v>
          </cell>
          <cell r="BE114">
            <v>362.89251227931993</v>
          </cell>
          <cell r="BF114">
            <v>370.43242427931995</v>
          </cell>
          <cell r="BG114">
            <v>376.89214127931996</v>
          </cell>
          <cell r="BH114">
            <v>0</v>
          </cell>
          <cell r="BI114">
            <v>0</v>
          </cell>
          <cell r="BJ114">
            <v>0</v>
          </cell>
          <cell r="BK114">
            <v>62.009239128671091</v>
          </cell>
          <cell r="BL114">
            <v>210.62085858732297</v>
          </cell>
          <cell r="BM114">
            <v>285.27528418705947</v>
          </cell>
          <cell r="BN114">
            <v>383.58530019887718</v>
          </cell>
          <cell r="BO114">
            <v>387.73571346687299</v>
          </cell>
          <cell r="BP114">
            <v>421.01290892052702</v>
          </cell>
          <cell r="BQ114">
            <v>0</v>
          </cell>
          <cell r="BR114">
            <v>0</v>
          </cell>
          <cell r="BS114">
            <v>0</v>
          </cell>
          <cell r="BT114">
            <v>146.56932414832889</v>
          </cell>
          <cell r="BU114">
            <v>0.27724569199699545</v>
          </cell>
          <cell r="BV114">
            <v>10.653240092260489</v>
          </cell>
          <cell r="BW114">
            <v>-20.692787919557247</v>
          </cell>
          <cell r="BX114">
            <v>-17.303289187553048</v>
          </cell>
          <cell r="BY114">
            <v>-44.120767641207067</v>
          </cell>
          <cell r="BZ114">
            <v>0</v>
          </cell>
          <cell r="CC114">
            <v>0</v>
          </cell>
          <cell r="CD114">
            <v>0</v>
          </cell>
          <cell r="CE114">
            <v>0</v>
          </cell>
          <cell r="CF114" t="str">
            <v xml:space="preserve">n.a. </v>
          </cell>
        </row>
        <row r="115">
          <cell r="H115" t="str">
            <v>Fondo de Pensiones Caja Agraria</v>
          </cell>
          <cell r="M115">
            <v>48</v>
          </cell>
          <cell r="N115">
            <v>48</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xml:space="preserve"> </v>
          </cell>
          <cell r="AC115">
            <v>4.460308481439193E-2</v>
          </cell>
          <cell r="AD115">
            <v>4.460308481439193E-2</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53.442999999999998</v>
          </cell>
          <cell r="CC115">
            <v>0</v>
          </cell>
          <cell r="CD115">
            <v>53.442999999999998</v>
          </cell>
          <cell r="CE115">
            <v>-53.442999999999998</v>
          </cell>
          <cell r="CF115">
            <v>-100</v>
          </cell>
        </row>
        <row r="116">
          <cell r="H116" t="str">
            <v>Fondo de Solidaridad Agropecuario</v>
          </cell>
          <cell r="M116">
            <v>105</v>
          </cell>
          <cell r="N116">
            <v>105</v>
          </cell>
          <cell r="O116">
            <v>30</v>
          </cell>
          <cell r="P116">
            <v>0</v>
          </cell>
          <cell r="Q116">
            <v>0</v>
          </cell>
          <cell r="R116">
            <v>0</v>
          </cell>
          <cell r="S116">
            <v>0</v>
          </cell>
          <cell r="T116">
            <v>0</v>
          </cell>
          <cell r="U116">
            <v>0</v>
          </cell>
          <cell r="V116">
            <v>0</v>
          </cell>
          <cell r="W116">
            <v>0</v>
          </cell>
          <cell r="X116">
            <v>0</v>
          </cell>
          <cell r="Y116">
            <v>0</v>
          </cell>
          <cell r="Z116">
            <v>0</v>
          </cell>
          <cell r="AA116">
            <v>30</v>
          </cell>
          <cell r="AB116" t="str">
            <v xml:space="preserve"> </v>
          </cell>
          <cell r="AC116">
            <v>9.7569248031482342E-2</v>
          </cell>
          <cell r="AD116">
            <v>9.7569248031482342E-2</v>
          </cell>
          <cell r="AE116">
            <v>30</v>
          </cell>
          <cell r="AP116">
            <v>0</v>
          </cell>
          <cell r="AQ116">
            <v>0</v>
          </cell>
          <cell r="AR116">
            <v>0</v>
          </cell>
          <cell r="AS116">
            <v>0</v>
          </cell>
          <cell r="AT116">
            <v>0</v>
          </cell>
          <cell r="AU116">
            <v>0</v>
          </cell>
          <cell r="AV116">
            <v>0</v>
          </cell>
          <cell r="AW116">
            <v>0</v>
          </cell>
          <cell r="AX116">
            <v>0</v>
          </cell>
          <cell r="AY116">
            <v>30</v>
          </cell>
          <cell r="AZ116">
            <v>30</v>
          </cell>
          <cell r="BA116">
            <v>30</v>
          </cell>
          <cell r="BB116">
            <v>30</v>
          </cell>
          <cell r="BC116">
            <v>30</v>
          </cell>
          <cell r="BD116">
            <v>30</v>
          </cell>
          <cell r="BE116">
            <v>30</v>
          </cell>
          <cell r="BF116">
            <v>30</v>
          </cell>
          <cell r="BG116">
            <v>30</v>
          </cell>
          <cell r="BH116">
            <v>30</v>
          </cell>
          <cell r="BI116">
            <v>30</v>
          </cell>
          <cell r="BJ116">
            <v>30</v>
          </cell>
          <cell r="BK116">
            <v>30</v>
          </cell>
          <cell r="BL116">
            <v>30</v>
          </cell>
          <cell r="BM116">
            <v>30</v>
          </cell>
          <cell r="BN116">
            <v>30</v>
          </cell>
          <cell r="BO116">
            <v>30</v>
          </cell>
          <cell r="BP116">
            <v>30</v>
          </cell>
          <cell r="BQ116">
            <v>0</v>
          </cell>
          <cell r="BR116">
            <v>0</v>
          </cell>
          <cell r="BS116">
            <v>0</v>
          </cell>
          <cell r="BT116">
            <v>0</v>
          </cell>
          <cell r="BU116">
            <v>0</v>
          </cell>
          <cell r="BV116">
            <v>0</v>
          </cell>
          <cell r="BW116">
            <v>0</v>
          </cell>
          <cell r="BX116">
            <v>0</v>
          </cell>
          <cell r="BY116">
            <v>0</v>
          </cell>
          <cell r="CC116">
            <v>30</v>
          </cell>
          <cell r="CD116">
            <v>0</v>
          </cell>
          <cell r="CE116">
            <v>30</v>
          </cell>
          <cell r="CF116" t="str">
            <v xml:space="preserve">n.a. </v>
          </cell>
        </row>
        <row r="117">
          <cell r="L117">
            <v>3390.7645173871006</v>
          </cell>
          <cell r="M117">
            <v>48</v>
          </cell>
          <cell r="N117">
            <v>3438.7645173871006</v>
          </cell>
          <cell r="Q117">
            <v>256.43030970000001</v>
          </cell>
          <cell r="R117">
            <v>449.02652563316997</v>
          </cell>
          <cell r="S117">
            <v>274.88899371474997</v>
          </cell>
          <cell r="T117">
            <v>147.26920567100001</v>
          </cell>
          <cell r="U117">
            <v>524.38046999999995</v>
          </cell>
          <cell r="V117">
            <v>271.66789339477998</v>
          </cell>
          <cell r="W117">
            <v>512.99476235101008</v>
          </cell>
          <cell r="X117">
            <v>57.724899999999998</v>
          </cell>
          <cell r="Y117">
            <v>85.553600000000003</v>
          </cell>
          <cell r="Z117">
            <v>352.20499999999998</v>
          </cell>
          <cell r="AA117">
            <v>3141.0388335647103</v>
          </cell>
          <cell r="AB117">
            <v>3.150803278221824</v>
          </cell>
          <cell r="AC117">
            <v>4.460308481439193E-2</v>
          </cell>
          <cell r="AD117">
            <v>3.1954063630362164</v>
          </cell>
          <cell r="AE117">
            <v>139.30530849418165</v>
          </cell>
          <cell r="AF117">
            <v>63.540300000000002</v>
          </cell>
          <cell r="AG117">
            <v>235.26891249119799</v>
          </cell>
          <cell r="AH117">
            <v>419.65271282646</v>
          </cell>
          <cell r="AI117">
            <v>303.69064399327402</v>
          </cell>
          <cell r="AJ117">
            <v>165.856703213</v>
          </cell>
          <cell r="AK117">
            <v>596.91329012715403</v>
          </cell>
          <cell r="AL117">
            <v>539.53678949699997</v>
          </cell>
          <cell r="AM117">
            <v>581.07928970912894</v>
          </cell>
          <cell r="AN117">
            <v>45.112831234860003</v>
          </cell>
          <cell r="AO117">
            <v>66.128830429649099</v>
          </cell>
          <cell r="AP117">
            <v>14.975498205818354</v>
          </cell>
          <cell r="AQ117">
            <v>-8.9239336000000051</v>
          </cell>
          <cell r="AR117">
            <v>21.161397208802015</v>
          </cell>
          <cell r="AS117">
            <v>29.373812806709964</v>
          </cell>
          <cell r="AT117">
            <v>-28.80165027852405</v>
          </cell>
          <cell r="AU117">
            <v>-18.587497541999994</v>
          </cell>
          <cell r="AV117">
            <v>-72.532820127154082</v>
          </cell>
          <cell r="AW117">
            <v>-267.86889610221999</v>
          </cell>
          <cell r="AX117">
            <v>-68.084527358118862</v>
          </cell>
          <cell r="AY117">
            <v>208.8971731</v>
          </cell>
          <cell r="AZ117">
            <v>465.32748279999998</v>
          </cell>
          <cell r="BA117">
            <v>914.35400843316995</v>
          </cell>
          <cell r="BB117">
            <v>1189.2430021479199</v>
          </cell>
          <cell r="BC117">
            <v>1336.5122078189199</v>
          </cell>
          <cell r="BD117">
            <v>1860.8926778189198</v>
          </cell>
          <cell r="BE117">
            <v>2132.5605712136999</v>
          </cell>
          <cell r="BF117">
            <v>2645.5553335647101</v>
          </cell>
          <cell r="BG117">
            <v>2703.2802335647102</v>
          </cell>
          <cell r="BH117">
            <v>202.84560849418165</v>
          </cell>
          <cell r="BI117">
            <v>438.11452098537961</v>
          </cell>
          <cell r="BJ117">
            <v>857.76723381183956</v>
          </cell>
          <cell r="BK117">
            <v>1161.4578778051136</v>
          </cell>
          <cell r="BL117">
            <v>1327.3145810181136</v>
          </cell>
          <cell r="BM117">
            <v>2074.2278711452677</v>
          </cell>
          <cell r="BN117">
            <v>2463.7646606422677</v>
          </cell>
          <cell r="BO117">
            <v>3044.8439503513964</v>
          </cell>
          <cell r="BP117">
            <v>3089.9567815862565</v>
          </cell>
          <cell r="BQ117">
            <v>6.0515646058183563</v>
          </cell>
          <cell r="BR117">
            <v>27.212961814620371</v>
          </cell>
          <cell r="BS117">
            <v>56.586774621330392</v>
          </cell>
          <cell r="BT117">
            <v>27.785124342806284</v>
          </cell>
          <cell r="BU117">
            <v>9.1976268008063471</v>
          </cell>
          <cell r="BV117">
            <v>-213.33519332634796</v>
          </cell>
          <cell r="BW117">
            <v>-331.20408942856784</v>
          </cell>
          <cell r="BX117">
            <v>-399.28861678668636</v>
          </cell>
          <cell r="BY117">
            <v>-386.6765480215463</v>
          </cell>
          <cell r="BZ117">
            <v>56.326999999999998</v>
          </cell>
          <cell r="CA117">
            <v>385.8186</v>
          </cell>
          <cell r="CB117">
            <v>208.29500000000002</v>
          </cell>
          <cell r="CC117">
            <v>465.32748279999998</v>
          </cell>
          <cell r="CD117">
            <v>650.44060000000002</v>
          </cell>
          <cell r="CE117">
            <v>-185.11311720000003</v>
          </cell>
          <cell r="CF117">
            <v>-28.459649843506085</v>
          </cell>
        </row>
        <row r="118">
          <cell r="G118" t="str">
            <v>TESORERIA TES B</v>
          </cell>
          <cell r="L118">
            <v>3111.1993576444547</v>
          </cell>
          <cell r="N118">
            <v>3111.1993576444547</v>
          </cell>
          <cell r="O118">
            <v>154.2808067</v>
          </cell>
          <cell r="P118">
            <v>54.616366399999997</v>
          </cell>
          <cell r="Q118">
            <v>256.43030970000001</v>
          </cell>
          <cell r="R118">
            <v>449.02652563316997</v>
          </cell>
          <cell r="S118">
            <v>274.88899371474997</v>
          </cell>
          <cell r="T118">
            <v>147.26920567100001</v>
          </cell>
          <cell r="U118">
            <v>524.38046999999995</v>
          </cell>
          <cell r="V118">
            <v>271.66789339477998</v>
          </cell>
          <cell r="W118">
            <v>512.99476235101008</v>
          </cell>
          <cell r="X118">
            <v>57.724899999999998</v>
          </cell>
          <cell r="Y118">
            <v>85.553600000000003</v>
          </cell>
          <cell r="Z118">
            <v>352.20499999999998</v>
          </cell>
          <cell r="AA118">
            <v>3141.0388335647103</v>
          </cell>
          <cell r="AB118">
            <v>2.8910226838228605</v>
          </cell>
          <cell r="AC118" t="str">
            <v xml:space="preserve"> </v>
          </cell>
          <cell r="AD118">
            <v>2.8910226838228605</v>
          </cell>
          <cell r="AE118">
            <v>139.30530849418165</v>
          </cell>
          <cell r="AF118">
            <v>63.540300000000002</v>
          </cell>
          <cell r="AG118">
            <v>235.26891249119799</v>
          </cell>
          <cell r="AH118">
            <v>419.65271282646</v>
          </cell>
          <cell r="AI118">
            <v>303.69064399327402</v>
          </cell>
          <cell r="AJ118">
            <v>165.856703213</v>
          </cell>
          <cell r="AK118">
            <v>446.91329012715403</v>
          </cell>
          <cell r="AL118">
            <v>439.53678949699997</v>
          </cell>
          <cell r="AM118">
            <v>581.07928970912894</v>
          </cell>
          <cell r="AN118">
            <v>45.112831234860003</v>
          </cell>
          <cell r="AO118">
            <v>66.128830429649099</v>
          </cell>
          <cell r="AP118">
            <v>14.975498205818354</v>
          </cell>
          <cell r="AQ118">
            <v>-8.9239336000000051</v>
          </cell>
          <cell r="AR118">
            <v>21.161397208802015</v>
          </cell>
          <cell r="AS118">
            <v>29.373812806709964</v>
          </cell>
          <cell r="AT118">
            <v>-28.80165027852405</v>
          </cell>
          <cell r="AU118">
            <v>-18.587497541999994</v>
          </cell>
          <cell r="AV118">
            <v>77.467179872845918</v>
          </cell>
          <cell r="AW118">
            <v>-167.86889610221999</v>
          </cell>
          <cell r="AX118">
            <v>-68.084527358118862</v>
          </cell>
          <cell r="AY118">
            <v>208.8971731</v>
          </cell>
          <cell r="AZ118">
            <v>465.32748279999998</v>
          </cell>
          <cell r="BA118">
            <v>914.35400843316995</v>
          </cell>
          <cell r="BB118">
            <v>1189.2430021479199</v>
          </cell>
          <cell r="BC118">
            <v>1336.5122078189199</v>
          </cell>
          <cell r="BD118">
            <v>1860.8926778189198</v>
          </cell>
          <cell r="BE118">
            <v>2132.5605712136999</v>
          </cell>
          <cell r="BF118">
            <v>2645.5553335647101</v>
          </cell>
          <cell r="BG118">
            <v>2703.2802335647102</v>
          </cell>
          <cell r="BH118">
            <v>202.84560849418165</v>
          </cell>
          <cell r="BI118">
            <v>438.11452098537961</v>
          </cell>
          <cell r="BJ118">
            <v>857.76723381183956</v>
          </cell>
          <cell r="BK118">
            <v>1161.4578778051136</v>
          </cell>
          <cell r="BL118">
            <v>1327.3145810181136</v>
          </cell>
          <cell r="BM118">
            <v>1774.2278711452677</v>
          </cell>
          <cell r="BN118">
            <v>2213.7646606422677</v>
          </cell>
          <cell r="BO118">
            <v>2794.8439503513964</v>
          </cell>
          <cell r="BP118">
            <v>2839.9567815862565</v>
          </cell>
          <cell r="BQ118">
            <v>6.0515646058183563</v>
          </cell>
          <cell r="BR118">
            <v>27.212961814620371</v>
          </cell>
          <cell r="BS118">
            <v>56.586774621330392</v>
          </cell>
          <cell r="BT118">
            <v>27.785124342806284</v>
          </cell>
          <cell r="BU118">
            <v>9.1976268008063471</v>
          </cell>
          <cell r="BV118">
            <v>86.664806673652038</v>
          </cell>
          <cell r="BW118">
            <v>-81.204089428567841</v>
          </cell>
          <cell r="BX118">
            <v>-149.28861678668636</v>
          </cell>
          <cell r="BY118">
            <v>-136.6765480215463</v>
          </cell>
          <cell r="BZ118">
            <v>56.326999999999998</v>
          </cell>
          <cell r="CA118">
            <v>385.8186</v>
          </cell>
          <cell r="CB118">
            <v>154.846</v>
          </cell>
          <cell r="CC118">
            <v>465.32748279999998</v>
          </cell>
          <cell r="CD118">
            <v>596.99160000000006</v>
          </cell>
          <cell r="CE118">
            <v>-131.66411720000008</v>
          </cell>
          <cell r="CF118">
            <v>-22.054601304272971</v>
          </cell>
        </row>
        <row r="119">
          <cell r="G119" t="str">
            <v>OTROS</v>
          </cell>
          <cell r="L119">
            <v>0</v>
          </cell>
          <cell r="M119">
            <v>48</v>
          </cell>
          <cell r="N119">
            <v>48</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xml:space="preserve"> </v>
          </cell>
          <cell r="AC119">
            <v>4.460308481439193E-2</v>
          </cell>
          <cell r="AD119">
            <v>4.460308481439193E-2</v>
          </cell>
          <cell r="AE119">
            <v>0</v>
          </cell>
          <cell r="AF119">
            <v>0</v>
          </cell>
          <cell r="AG119">
            <v>0</v>
          </cell>
          <cell r="AH119">
            <v>0</v>
          </cell>
          <cell r="AI119">
            <v>0</v>
          </cell>
          <cell r="AJ119">
            <v>0</v>
          </cell>
          <cell r="AK119">
            <v>150</v>
          </cell>
          <cell r="AL119">
            <v>100</v>
          </cell>
          <cell r="AM119">
            <v>0</v>
          </cell>
          <cell r="AN119">
            <v>0</v>
          </cell>
          <cell r="AO119">
            <v>0</v>
          </cell>
          <cell r="AP119">
            <v>0</v>
          </cell>
          <cell r="AQ119">
            <v>0</v>
          </cell>
          <cell r="AR119">
            <v>0</v>
          </cell>
          <cell r="AS119">
            <v>0</v>
          </cell>
          <cell r="AT119">
            <v>0</v>
          </cell>
          <cell r="AU119">
            <v>0</v>
          </cell>
          <cell r="AV119">
            <v>-150</v>
          </cell>
          <cell r="AW119">
            <v>-100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300</v>
          </cell>
          <cell r="BN119">
            <v>250</v>
          </cell>
          <cell r="BO119">
            <v>250</v>
          </cell>
          <cell r="BP119">
            <v>250</v>
          </cell>
          <cell r="BQ119">
            <v>0</v>
          </cell>
          <cell r="BR119">
            <v>0</v>
          </cell>
          <cell r="BS119">
            <v>0</v>
          </cell>
          <cell r="BT119">
            <v>0</v>
          </cell>
          <cell r="BU119">
            <v>0</v>
          </cell>
          <cell r="BV119">
            <v>-300</v>
          </cell>
          <cell r="BW119">
            <v>-250</v>
          </cell>
          <cell r="BX119">
            <v>-250</v>
          </cell>
          <cell r="BY119">
            <v>-250</v>
          </cell>
          <cell r="BZ119">
            <v>0</v>
          </cell>
          <cell r="CA119">
            <v>0</v>
          </cell>
          <cell r="CB119">
            <v>53.448999999999998</v>
          </cell>
          <cell r="CC119">
            <v>0</v>
          </cell>
          <cell r="CD119">
            <v>53.448999999999998</v>
          </cell>
          <cell r="CE119">
            <v>-53.448999999999998</v>
          </cell>
          <cell r="CF119">
            <v>-100</v>
          </cell>
        </row>
        <row r="120">
          <cell r="H120" t="str">
            <v>Caja Agraria pagares</v>
          </cell>
          <cell r="M120">
            <v>48</v>
          </cell>
          <cell r="N120">
            <v>48</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xml:space="preserve"> </v>
          </cell>
          <cell r="AC120">
            <v>4.460308481439193E-2</v>
          </cell>
          <cell r="AD120">
            <v>4.460308481439193E-2</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53.448999999999998</v>
          </cell>
          <cell r="CC120">
            <v>0</v>
          </cell>
          <cell r="CD120">
            <v>53.448999999999998</v>
          </cell>
          <cell r="CE120">
            <v>-53.448999999999998</v>
          </cell>
          <cell r="CF120">
            <v>-100</v>
          </cell>
        </row>
        <row r="121">
          <cell r="H121" t="str">
            <v>Otra Deuda Interna</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xml:space="preserve"> </v>
          </cell>
          <cell r="AC121" t="str">
            <v xml:space="preserve"> </v>
          </cell>
          <cell r="AD121" t="str">
            <v xml:space="preserve"> </v>
          </cell>
          <cell r="AK121">
            <v>150</v>
          </cell>
          <cell r="AL121">
            <v>100</v>
          </cell>
          <cell r="AM121">
            <v>0</v>
          </cell>
          <cell r="AN121">
            <v>0</v>
          </cell>
          <cell r="AO121">
            <v>0</v>
          </cell>
          <cell r="AP121">
            <v>0</v>
          </cell>
          <cell r="AQ121">
            <v>0</v>
          </cell>
          <cell r="AR121">
            <v>0</v>
          </cell>
          <cell r="AS121">
            <v>0</v>
          </cell>
          <cell r="AT121">
            <v>0</v>
          </cell>
          <cell r="AU121">
            <v>0</v>
          </cell>
          <cell r="AV121">
            <v>-150</v>
          </cell>
          <cell r="AW121">
            <v>-100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150</v>
          </cell>
          <cell r="BN121">
            <v>250</v>
          </cell>
          <cell r="BO121">
            <v>250</v>
          </cell>
          <cell r="BP121">
            <v>250</v>
          </cell>
          <cell r="BQ121">
            <v>0</v>
          </cell>
          <cell r="BR121">
            <v>0</v>
          </cell>
          <cell r="BS121">
            <v>0</v>
          </cell>
          <cell r="BT121">
            <v>0</v>
          </cell>
          <cell r="BU121">
            <v>0</v>
          </cell>
          <cell r="BV121">
            <v>-150</v>
          </cell>
          <cell r="BW121">
            <v>-250</v>
          </cell>
          <cell r="BX121">
            <v>-250</v>
          </cell>
          <cell r="BY121">
            <v>-250</v>
          </cell>
          <cell r="CC121">
            <v>0</v>
          </cell>
          <cell r="CD121">
            <v>0</v>
          </cell>
          <cell r="CE121">
            <v>0</v>
          </cell>
          <cell r="CF121" t="str">
            <v xml:space="preserve">n.a. </v>
          </cell>
        </row>
        <row r="122">
          <cell r="G122" t="str">
            <v>Mas Bonos Ley 55/85 y otros</v>
          </cell>
          <cell r="L122">
            <v>279.56515974264568</v>
          </cell>
          <cell r="N122">
            <v>279.56515974264568</v>
          </cell>
          <cell r="AA122">
            <v>0</v>
          </cell>
          <cell r="AB122">
            <v>0.25978059439896362</v>
          </cell>
          <cell r="AC122" t="str">
            <v xml:space="preserve"> </v>
          </cell>
          <cell r="AD122">
            <v>0.25978059439896362</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CC122">
            <v>0</v>
          </cell>
          <cell r="CD122">
            <v>0</v>
          </cell>
          <cell r="CE122">
            <v>0</v>
          </cell>
          <cell r="CF122" t="str">
            <v xml:space="preserve">n.a. </v>
          </cell>
        </row>
        <row r="123">
          <cell r="L123">
            <v>476.65260000000001</v>
          </cell>
          <cell r="M123">
            <v>0</v>
          </cell>
          <cell r="N123">
            <v>476.65260000000001</v>
          </cell>
          <cell r="Q123">
            <v>1.5</v>
          </cell>
          <cell r="R123">
            <v>1.7</v>
          </cell>
          <cell r="S123">
            <v>0</v>
          </cell>
          <cell r="T123">
            <v>531.70000000000005</v>
          </cell>
          <cell r="U123">
            <v>6.7278700999999996E-2</v>
          </cell>
          <cell r="V123">
            <v>0</v>
          </cell>
          <cell r="W123">
            <v>0</v>
          </cell>
          <cell r="X123">
            <v>0</v>
          </cell>
          <cell r="Y123">
            <v>0</v>
          </cell>
          <cell r="Z123">
            <v>0</v>
          </cell>
          <cell r="AA123">
            <v>699.42638120100003</v>
          </cell>
          <cell r="AB123">
            <v>0.44292034051667567</v>
          </cell>
          <cell r="AC123" t="str">
            <v xml:space="preserve"> </v>
          </cell>
          <cell r="AD123">
            <v>0.44292034051667567</v>
          </cell>
          <cell r="AE123">
            <v>0</v>
          </cell>
          <cell r="AF123">
            <v>161.71041390315327</v>
          </cell>
          <cell r="AG123">
            <v>0</v>
          </cell>
          <cell r="AH123">
            <v>0</v>
          </cell>
          <cell r="AI123">
            <v>0</v>
          </cell>
          <cell r="AJ123">
            <v>0</v>
          </cell>
          <cell r="AK123">
            <v>535</v>
          </cell>
          <cell r="AL123">
            <v>0</v>
          </cell>
          <cell r="AM123">
            <v>0</v>
          </cell>
          <cell r="AN123">
            <v>0</v>
          </cell>
          <cell r="AO123">
            <v>0</v>
          </cell>
          <cell r="AP123">
            <v>0</v>
          </cell>
          <cell r="AQ123">
            <v>2.7486885968467334</v>
          </cell>
          <cell r="AR123">
            <v>1.5</v>
          </cell>
          <cell r="AS123">
            <v>1.7</v>
          </cell>
          <cell r="AT123">
            <v>0</v>
          </cell>
          <cell r="AU123">
            <v>531.70000000000005</v>
          </cell>
          <cell r="AV123">
            <v>-534.93272129900004</v>
          </cell>
          <cell r="AW123">
            <v>0</v>
          </cell>
          <cell r="AX123">
            <v>0</v>
          </cell>
          <cell r="AY123">
            <v>164.4591025</v>
          </cell>
          <cell r="AZ123">
            <v>165.9591025</v>
          </cell>
          <cell r="BA123">
            <v>167.65910250000002</v>
          </cell>
          <cell r="BB123">
            <v>167.65910250000002</v>
          </cell>
          <cell r="BC123">
            <v>699.35910250000006</v>
          </cell>
          <cell r="BD123">
            <v>699.42638120099991</v>
          </cell>
          <cell r="BE123">
            <v>699.42638120099991</v>
          </cell>
          <cell r="BF123">
            <v>699.42638120099991</v>
          </cell>
          <cell r="BG123">
            <v>699.42638120099991</v>
          </cell>
          <cell r="BH123">
            <v>161.71041390315327</v>
          </cell>
          <cell r="BI123">
            <v>161.71041390315327</v>
          </cell>
          <cell r="BJ123">
            <v>161.71041390315327</v>
          </cell>
          <cell r="BK123">
            <v>161.71041390315327</v>
          </cell>
          <cell r="BL123">
            <v>161.71041390315327</v>
          </cell>
          <cell r="BM123">
            <v>696.71041390315327</v>
          </cell>
          <cell r="BN123">
            <v>696.71041390315327</v>
          </cell>
          <cell r="BO123">
            <v>696.71041390315327</v>
          </cell>
          <cell r="BP123">
            <v>696.71041390315327</v>
          </cell>
          <cell r="BQ123">
            <v>2.7486885968467392</v>
          </cell>
          <cell r="BR123">
            <v>4.2486885968467387</v>
          </cell>
          <cell r="BS123">
            <v>5.9486885968467389</v>
          </cell>
          <cell r="BT123">
            <v>5.9486885968467389</v>
          </cell>
          <cell r="BU123">
            <v>537.6486885968468</v>
          </cell>
          <cell r="BV123">
            <v>2.7159672978467029</v>
          </cell>
          <cell r="BW123">
            <v>2.715967297846646</v>
          </cell>
          <cell r="BX123">
            <v>2.715967297846646</v>
          </cell>
          <cell r="BY123">
            <v>2.715967297846646</v>
          </cell>
          <cell r="BZ123">
            <v>0</v>
          </cell>
          <cell r="CA123">
            <v>0</v>
          </cell>
          <cell r="CB123">
            <v>0</v>
          </cell>
          <cell r="CC123">
            <v>165.9591025</v>
          </cell>
          <cell r="CD123">
            <v>0</v>
          </cell>
          <cell r="CE123">
            <v>165.9591025</v>
          </cell>
          <cell r="CF123" t="str">
            <v xml:space="preserve">n.a. </v>
          </cell>
        </row>
        <row r="124">
          <cell r="F124" t="str">
            <v>Cerromatoso</v>
          </cell>
          <cell r="L124">
            <v>164.3526</v>
          </cell>
          <cell r="N124">
            <v>164.3526</v>
          </cell>
          <cell r="O124">
            <v>0</v>
          </cell>
          <cell r="P124">
            <v>164.35910250000001</v>
          </cell>
          <cell r="Q124">
            <v>0</v>
          </cell>
          <cell r="R124">
            <v>0</v>
          </cell>
          <cell r="S124">
            <v>0</v>
          </cell>
          <cell r="T124">
            <v>0</v>
          </cell>
          <cell r="U124">
            <v>0</v>
          </cell>
          <cell r="V124">
            <v>0</v>
          </cell>
          <cell r="W124">
            <v>0</v>
          </cell>
          <cell r="X124">
            <v>0</v>
          </cell>
          <cell r="Y124">
            <v>0</v>
          </cell>
          <cell r="Z124">
            <v>0</v>
          </cell>
          <cell r="AA124">
            <v>164.35910250000001</v>
          </cell>
          <cell r="AB124">
            <v>0.15272151994303815</v>
          </cell>
          <cell r="AC124" t="str">
            <v xml:space="preserve"> </v>
          </cell>
          <cell r="AD124">
            <v>0.15272151994303815</v>
          </cell>
          <cell r="AE124">
            <v>0</v>
          </cell>
          <cell r="AF124">
            <v>161.71041390315327</v>
          </cell>
          <cell r="AG124">
            <v>0</v>
          </cell>
          <cell r="AH124">
            <v>0</v>
          </cell>
          <cell r="AI124">
            <v>0</v>
          </cell>
          <cell r="AJ124">
            <v>0</v>
          </cell>
          <cell r="AK124">
            <v>0</v>
          </cell>
          <cell r="AL124">
            <v>0</v>
          </cell>
          <cell r="AM124">
            <v>0</v>
          </cell>
          <cell r="AN124">
            <v>0</v>
          </cell>
          <cell r="AO124">
            <v>0</v>
          </cell>
          <cell r="AP124">
            <v>0</v>
          </cell>
          <cell r="AQ124">
            <v>2.6486885968467391</v>
          </cell>
          <cell r="AR124">
            <v>0</v>
          </cell>
          <cell r="AS124">
            <v>0</v>
          </cell>
          <cell r="AT124">
            <v>0</v>
          </cell>
          <cell r="AU124">
            <v>0</v>
          </cell>
          <cell r="AV124">
            <v>0</v>
          </cell>
          <cell r="AW124">
            <v>0</v>
          </cell>
          <cell r="AX124">
            <v>0</v>
          </cell>
          <cell r="AY124">
            <v>164.35910250000001</v>
          </cell>
          <cell r="AZ124">
            <v>164.35910250000001</v>
          </cell>
          <cell r="BA124">
            <v>164.35910250000001</v>
          </cell>
          <cell r="BB124">
            <v>164.35910250000001</v>
          </cell>
          <cell r="BC124">
            <v>164.35910250000001</v>
          </cell>
          <cell r="BD124">
            <v>164.35910250000001</v>
          </cell>
          <cell r="BE124">
            <v>164.35910250000001</v>
          </cell>
          <cell r="BF124">
            <v>164.35910250000001</v>
          </cell>
          <cell r="BG124">
            <v>164.35910250000001</v>
          </cell>
          <cell r="BH124">
            <v>161.71041390315327</v>
          </cell>
          <cell r="BI124">
            <v>161.71041390315327</v>
          </cell>
          <cell r="BJ124">
            <v>161.71041390315327</v>
          </cell>
          <cell r="BK124">
            <v>161.71041390315327</v>
          </cell>
          <cell r="BL124">
            <v>161.71041390315327</v>
          </cell>
          <cell r="BM124">
            <v>161.71041390315327</v>
          </cell>
          <cell r="BN124">
            <v>161.71041390315327</v>
          </cell>
          <cell r="BO124">
            <v>161.71041390315327</v>
          </cell>
          <cell r="BP124">
            <v>161.71041390315327</v>
          </cell>
          <cell r="BQ124">
            <v>2.6486885968467391</v>
          </cell>
          <cell r="BR124">
            <v>2.6486885968467391</v>
          </cell>
          <cell r="BS124">
            <v>2.6486885968467391</v>
          </cell>
          <cell r="BT124">
            <v>2.6486885968467391</v>
          </cell>
          <cell r="BU124">
            <v>2.6486885968467391</v>
          </cell>
          <cell r="BV124">
            <v>2.6486885968467391</v>
          </cell>
          <cell r="BW124">
            <v>2.6486885968467391</v>
          </cell>
          <cell r="BX124">
            <v>2.6486885968467391</v>
          </cell>
          <cell r="BY124">
            <v>2.6486885968467391</v>
          </cell>
          <cell r="CC124">
            <v>164.35910250000001</v>
          </cell>
          <cell r="CD124">
            <v>0</v>
          </cell>
          <cell r="CE124">
            <v>164.35910250000001</v>
          </cell>
          <cell r="CF124" t="str">
            <v xml:space="preserve">n.a. </v>
          </cell>
        </row>
        <row r="125">
          <cell r="F125" t="str">
            <v xml:space="preserve">Epsa </v>
          </cell>
          <cell r="L125">
            <v>312.3</v>
          </cell>
          <cell r="N125">
            <v>312.3</v>
          </cell>
          <cell r="O125">
            <v>0</v>
          </cell>
          <cell r="P125">
            <v>0.1</v>
          </cell>
          <cell r="Q125">
            <v>1.5</v>
          </cell>
          <cell r="R125">
            <v>1.7</v>
          </cell>
          <cell r="S125">
            <v>0</v>
          </cell>
          <cell r="T125">
            <v>531.70000000000005</v>
          </cell>
          <cell r="U125">
            <v>6.7278700999999996E-2</v>
          </cell>
          <cell r="V125">
            <v>0</v>
          </cell>
          <cell r="W125">
            <v>0</v>
          </cell>
          <cell r="X125">
            <v>0</v>
          </cell>
          <cell r="Y125">
            <v>0</v>
          </cell>
          <cell r="Z125">
            <v>0</v>
          </cell>
          <cell r="AA125">
            <v>535.06727870099996</v>
          </cell>
          <cell r="AB125">
            <v>0.29019882057363749</v>
          </cell>
          <cell r="AC125" t="str">
            <v xml:space="preserve"> </v>
          </cell>
          <cell r="AD125">
            <v>0.29019882057363749</v>
          </cell>
          <cell r="AE125">
            <v>0</v>
          </cell>
          <cell r="AF125">
            <v>0</v>
          </cell>
          <cell r="AG125">
            <v>0</v>
          </cell>
          <cell r="AH125">
            <v>0</v>
          </cell>
          <cell r="AI125">
            <v>0</v>
          </cell>
          <cell r="AJ125">
            <v>0</v>
          </cell>
          <cell r="AK125">
            <v>535</v>
          </cell>
          <cell r="AL125">
            <v>0</v>
          </cell>
          <cell r="AM125">
            <v>0</v>
          </cell>
          <cell r="AN125">
            <v>0</v>
          </cell>
          <cell r="AO125">
            <v>0</v>
          </cell>
          <cell r="AP125">
            <v>0</v>
          </cell>
          <cell r="AQ125">
            <v>0.1</v>
          </cell>
          <cell r="AR125">
            <v>1.5</v>
          </cell>
          <cell r="AS125">
            <v>1.7</v>
          </cell>
          <cell r="AT125">
            <v>0</v>
          </cell>
          <cell r="AU125">
            <v>531.70000000000005</v>
          </cell>
          <cell r="AV125">
            <v>-534.93272129900004</v>
          </cell>
          <cell r="AW125">
            <v>0</v>
          </cell>
          <cell r="AX125">
            <v>0</v>
          </cell>
          <cell r="AY125">
            <v>0.1</v>
          </cell>
          <cell r="AZ125">
            <v>1.6</v>
          </cell>
          <cell r="BA125">
            <v>3.3</v>
          </cell>
          <cell r="BB125">
            <v>3.3</v>
          </cell>
          <cell r="BC125">
            <v>535</v>
          </cell>
          <cell r="BD125">
            <v>535.06727870099996</v>
          </cell>
          <cell r="BE125">
            <v>535.06727870099996</v>
          </cell>
          <cell r="BF125">
            <v>535.06727870099996</v>
          </cell>
          <cell r="BG125">
            <v>535.06727870099996</v>
          </cell>
          <cell r="BH125">
            <v>0</v>
          </cell>
          <cell r="BI125">
            <v>0</v>
          </cell>
          <cell r="BJ125">
            <v>0</v>
          </cell>
          <cell r="BK125">
            <v>0</v>
          </cell>
          <cell r="BL125">
            <v>0</v>
          </cell>
          <cell r="BM125">
            <v>535</v>
          </cell>
          <cell r="BN125">
            <v>535</v>
          </cell>
          <cell r="BO125">
            <v>535</v>
          </cell>
          <cell r="BP125">
            <v>535</v>
          </cell>
          <cell r="BQ125">
            <v>0.1</v>
          </cell>
          <cell r="BR125">
            <v>1.6</v>
          </cell>
          <cell r="BS125">
            <v>3.3</v>
          </cell>
          <cell r="BT125">
            <v>3.3</v>
          </cell>
          <cell r="BU125">
            <v>535</v>
          </cell>
          <cell r="BV125">
            <v>6.7278700999963803E-2</v>
          </cell>
          <cell r="BW125">
            <v>6.7278700999963803E-2</v>
          </cell>
          <cell r="BX125">
            <v>6.7278700999963803E-2</v>
          </cell>
          <cell r="BY125">
            <v>6.7278700999963803E-2</v>
          </cell>
          <cell r="CC125">
            <v>1.6</v>
          </cell>
          <cell r="CD125">
            <v>0</v>
          </cell>
          <cell r="CE125">
            <v>1.6</v>
          </cell>
          <cell r="CF125" t="str">
            <v xml:space="preserve">n.a. </v>
          </cell>
        </row>
        <row r="126">
          <cell r="AX126">
            <v>0</v>
          </cell>
          <cell r="BN126">
            <v>0</v>
          </cell>
          <cell r="BO126">
            <v>0</v>
          </cell>
        </row>
        <row r="127">
          <cell r="L127">
            <v>494.46593362474619</v>
          </cell>
          <cell r="M127">
            <v>-105</v>
          </cell>
          <cell r="N127">
            <v>389.46593362474619</v>
          </cell>
          <cell r="Q127">
            <v>565.83517064273622</v>
          </cell>
          <cell r="R127">
            <v>42.685130151915928</v>
          </cell>
          <cell r="S127">
            <v>121.74199531563303</v>
          </cell>
          <cell r="T127">
            <v>-716.07373198375967</v>
          </cell>
          <cell r="U127">
            <v>52.654882650232103</v>
          </cell>
          <cell r="V127">
            <v>-437.69818666688025</v>
          </cell>
          <cell r="W127">
            <v>746.83107923199123</v>
          </cell>
          <cell r="X127">
            <v>-565.43032128721893</v>
          </cell>
          <cell r="Y127">
            <v>459.90283069623837</v>
          </cell>
          <cell r="Z127">
            <v>1576.7389019964503</v>
          </cell>
          <cell r="AA127">
            <v>386.77268877276833</v>
          </cell>
          <cell r="AB127">
            <v>0.45947304115191756</v>
          </cell>
          <cell r="AC127">
            <v>-9.7569248031482342E-2</v>
          </cell>
          <cell r="AD127">
            <v>0.36190379312043525</v>
          </cell>
          <cell r="AE127">
            <v>508.70000000000005</v>
          </cell>
          <cell r="AF127">
            <v>0</v>
          </cell>
          <cell r="AG127">
            <v>0</v>
          </cell>
          <cell r="AH127">
            <v>0</v>
          </cell>
          <cell r="AI127">
            <v>0</v>
          </cell>
          <cell r="AJ127">
            <v>0</v>
          </cell>
          <cell r="AK127">
            <v>0</v>
          </cell>
          <cell r="AL127">
            <v>0</v>
          </cell>
          <cell r="AM127">
            <v>0</v>
          </cell>
          <cell r="AN127">
            <v>0</v>
          </cell>
          <cell r="AO127">
            <v>0</v>
          </cell>
          <cell r="AP127">
            <v>-728.72774775733319</v>
          </cell>
          <cell r="AQ127">
            <v>-1240.387314217237</v>
          </cell>
          <cell r="AR127">
            <v>565.83517064273622</v>
          </cell>
          <cell r="AS127">
            <v>42.685130151915928</v>
          </cell>
          <cell r="AT127">
            <v>121.74199531563303</v>
          </cell>
          <cell r="AU127">
            <v>-716.07373198375967</v>
          </cell>
          <cell r="AV127">
            <v>52.654882650232103</v>
          </cell>
          <cell r="AW127">
            <v>-437.69818666688025</v>
          </cell>
          <cell r="AX127">
            <v>746.83107923199123</v>
          </cell>
          <cell r="AY127">
            <v>-1460.4150619745701</v>
          </cell>
          <cell r="AZ127">
            <v>-894.57989133183389</v>
          </cell>
          <cell r="BA127">
            <v>-851.89476117991796</v>
          </cell>
          <cell r="BB127">
            <v>-730.1527658642849</v>
          </cell>
          <cell r="BC127">
            <v>-1446.2264978480446</v>
          </cell>
          <cell r="BD127">
            <v>-1393.5716151978124</v>
          </cell>
          <cell r="BE127">
            <v>-1831.2698018646927</v>
          </cell>
          <cell r="BF127">
            <v>-1084.4387226327015</v>
          </cell>
          <cell r="BG127">
            <v>-1649.8690439199204</v>
          </cell>
          <cell r="BH127">
            <v>508.70000000000005</v>
          </cell>
          <cell r="BI127">
            <v>508.70000000000005</v>
          </cell>
          <cell r="BJ127">
            <v>508.70000000000005</v>
          </cell>
          <cell r="BK127">
            <v>508.70000000000005</v>
          </cell>
          <cell r="BL127">
            <v>508.70000000000005</v>
          </cell>
          <cell r="BM127">
            <v>508.70000000000005</v>
          </cell>
          <cell r="BN127">
            <v>508.70000000000005</v>
          </cell>
          <cell r="BO127">
            <v>508.70000000000005</v>
          </cell>
          <cell r="BP127">
            <v>508.70000000000005</v>
          </cell>
          <cell r="BQ127">
            <v>-1969.1150619745699</v>
          </cell>
          <cell r="BR127">
            <v>-1403.2798913318338</v>
          </cell>
          <cell r="BS127">
            <v>-1360.5947611799179</v>
          </cell>
          <cell r="BT127">
            <v>-1238.8527658642849</v>
          </cell>
          <cell r="BU127">
            <v>-1954.9264978480446</v>
          </cell>
          <cell r="BV127">
            <v>-1902.2716151978125</v>
          </cell>
          <cell r="BW127">
            <v>-2339.9698018646927</v>
          </cell>
          <cell r="BX127">
            <v>-1593.1387226327015</v>
          </cell>
          <cell r="BY127">
            <v>-2158.5690439199207</v>
          </cell>
          <cell r="BZ127">
            <v>133.48042187999999</v>
          </cell>
          <cell r="CA127">
            <v>-222.04193587760008</v>
          </cell>
          <cell r="CB127">
            <v>227.13897456100011</v>
          </cell>
          <cell r="CC127">
            <v>-894.57989133183389</v>
          </cell>
          <cell r="CD127">
            <v>138.57746056340005</v>
          </cell>
          <cell r="CE127">
            <v>-1033.1573518952339</v>
          </cell>
          <cell r="CF127">
            <v>-745.54501698532567</v>
          </cell>
        </row>
        <row r="128">
          <cell r="L128">
            <v>399.66593362474617</v>
          </cell>
          <cell r="M128">
            <v>0</v>
          </cell>
          <cell r="N128">
            <v>399.66593362474617</v>
          </cell>
          <cell r="Q128">
            <v>-30.112321813264227</v>
          </cell>
          <cell r="R128">
            <v>293.96046498791429</v>
          </cell>
          <cell r="S128">
            <v>131.99697951248331</v>
          </cell>
          <cell r="T128">
            <v>-429.1030702787582</v>
          </cell>
          <cell r="U128">
            <v>53.862612822234006</v>
          </cell>
          <cell r="V128">
            <v>222.47641698612006</v>
          </cell>
          <cell r="W128">
            <v>264.01452723499602</v>
          </cell>
          <cell r="X128">
            <v>46.525055275661792</v>
          </cell>
          <cell r="Y128">
            <v>54.253219819235881</v>
          </cell>
          <cell r="Z128">
            <v>578.56029855644999</v>
          </cell>
          <cell r="AA128">
            <v>603.55169489150296</v>
          </cell>
          <cell r="AB128">
            <v>0.3713819486434935</v>
          </cell>
          <cell r="AC128" t="str">
            <v xml:space="preserve"> </v>
          </cell>
          <cell r="AD128">
            <v>0.3713819486434935</v>
          </cell>
          <cell r="AE128">
            <v>538.70000000000005</v>
          </cell>
          <cell r="AF128">
            <v>0</v>
          </cell>
          <cell r="AG128">
            <v>0</v>
          </cell>
          <cell r="AH128">
            <v>0</v>
          </cell>
          <cell r="AI128">
            <v>0</v>
          </cell>
          <cell r="AJ128">
            <v>0</v>
          </cell>
          <cell r="AK128">
            <v>0</v>
          </cell>
          <cell r="AL128">
            <v>0</v>
          </cell>
          <cell r="AM128">
            <v>0</v>
          </cell>
          <cell r="AN128">
            <v>0</v>
          </cell>
          <cell r="AO128">
            <v>0</v>
          </cell>
          <cell r="AP128">
            <v>-305.24850433333336</v>
          </cell>
          <cell r="AQ128">
            <v>-816.33398387823672</v>
          </cell>
          <cell r="AR128">
            <v>-30.112321813264227</v>
          </cell>
          <cell r="AS128">
            <v>293.96046498791429</v>
          </cell>
          <cell r="AT128">
            <v>131.99697951248331</v>
          </cell>
          <cell r="AU128">
            <v>-429.1030702787582</v>
          </cell>
          <cell r="AV128">
            <v>53.862612822234006</v>
          </cell>
          <cell r="AW128">
            <v>222.47641698612006</v>
          </cell>
          <cell r="AX128">
            <v>264.01452723499602</v>
          </cell>
          <cell r="AY128">
            <v>-582.88248821157003</v>
          </cell>
          <cell r="AZ128">
            <v>-612.99481002483424</v>
          </cell>
          <cell r="BA128">
            <v>-319.03434503691994</v>
          </cell>
          <cell r="BB128">
            <v>-187.03736552443661</v>
          </cell>
          <cell r="BC128">
            <v>-616.1404358031948</v>
          </cell>
          <cell r="BD128">
            <v>-562.27782298096076</v>
          </cell>
          <cell r="BE128">
            <v>-339.80140599484071</v>
          </cell>
          <cell r="BF128">
            <v>-75.786878759844683</v>
          </cell>
          <cell r="BG128">
            <v>-29.261823484182912</v>
          </cell>
          <cell r="BH128">
            <v>538.70000000000005</v>
          </cell>
          <cell r="BI128">
            <v>538.70000000000005</v>
          </cell>
          <cell r="BJ128">
            <v>538.70000000000005</v>
          </cell>
          <cell r="BK128">
            <v>538.70000000000005</v>
          </cell>
          <cell r="BL128">
            <v>538.70000000000005</v>
          </cell>
          <cell r="BM128">
            <v>538.70000000000005</v>
          </cell>
          <cell r="BN128">
            <v>538.70000000000005</v>
          </cell>
          <cell r="BO128">
            <v>538.70000000000005</v>
          </cell>
          <cell r="BP128">
            <v>538.70000000000005</v>
          </cell>
          <cell r="BQ128">
            <v>-1121.5824882115699</v>
          </cell>
          <cell r="BR128">
            <v>-1151.6948100248342</v>
          </cell>
          <cell r="BS128">
            <v>-857.73434503691999</v>
          </cell>
          <cell r="BT128">
            <v>-725.73736552443665</v>
          </cell>
          <cell r="BU128">
            <v>-1154.8404358031949</v>
          </cell>
          <cell r="BV128">
            <v>-1100.9778229809608</v>
          </cell>
          <cell r="BW128">
            <v>-878.50140599484075</v>
          </cell>
          <cell r="BX128">
            <v>-614.48687875984479</v>
          </cell>
          <cell r="BY128">
            <v>-567.96182348418301</v>
          </cell>
          <cell r="BZ128">
            <v>47.340546880000005</v>
          </cell>
          <cell r="CA128">
            <v>-219.18651125660006</v>
          </cell>
          <cell r="CB128">
            <v>-71.816450059999909</v>
          </cell>
          <cell r="CC128">
            <v>-612.99481002483424</v>
          </cell>
          <cell r="CD128">
            <v>-243.66241443659993</v>
          </cell>
          <cell r="CE128">
            <v>-369.33239558823431</v>
          </cell>
          <cell r="CF128">
            <v>151.57544771203652</v>
          </cell>
        </row>
        <row r="129">
          <cell r="G129" t="str">
            <v>Utilización Portafolio Tesoreria</v>
          </cell>
          <cell r="L129">
            <v>620.90776154493005</v>
          </cell>
          <cell r="N129">
            <v>620.90776154493005</v>
          </cell>
          <cell r="O129">
            <v>141.83744633333336</v>
          </cell>
          <cell r="P129">
            <v>-816.33398387823672</v>
          </cell>
          <cell r="Q129">
            <v>-30.112321813264227</v>
          </cell>
          <cell r="R129">
            <v>293.96046498791429</v>
          </cell>
          <cell r="S129">
            <v>131.99697951248331</v>
          </cell>
          <cell r="T129">
            <v>106.67200472124185</v>
          </cell>
          <cell r="U129">
            <v>53.862612822234006</v>
          </cell>
          <cell r="V129">
            <v>222.47641698612006</v>
          </cell>
          <cell r="W129">
            <v>264.01452723499602</v>
          </cell>
          <cell r="X129">
            <v>46.525055275661792</v>
          </cell>
          <cell r="Y129">
            <v>41.436198461096744</v>
          </cell>
          <cell r="Z129">
            <v>250.53679855644995</v>
          </cell>
          <cell r="AA129">
            <v>706.87219920003042</v>
          </cell>
          <cell r="AB129">
            <v>0.57696669896047403</v>
          </cell>
          <cell r="AC129" t="str">
            <v xml:space="preserve"> </v>
          </cell>
          <cell r="AD129">
            <v>0.57696669896047403</v>
          </cell>
          <cell r="AE129">
            <v>448.15828804700004</v>
          </cell>
          <cell r="AF129">
            <v>0</v>
          </cell>
          <cell r="AG129">
            <v>0</v>
          </cell>
          <cell r="AH129">
            <v>0</v>
          </cell>
          <cell r="AI129">
            <v>0</v>
          </cell>
          <cell r="AJ129">
            <v>0</v>
          </cell>
          <cell r="AK129">
            <v>0</v>
          </cell>
          <cell r="AL129">
            <v>0</v>
          </cell>
          <cell r="AM129">
            <v>0</v>
          </cell>
          <cell r="AN129">
            <v>0</v>
          </cell>
          <cell r="AO129">
            <v>0</v>
          </cell>
          <cell r="AP129">
            <v>-306.32084171366671</v>
          </cell>
          <cell r="AQ129">
            <v>-816.33398387823672</v>
          </cell>
          <cell r="AR129">
            <v>-30.112321813264227</v>
          </cell>
          <cell r="AS129">
            <v>293.96046498791429</v>
          </cell>
          <cell r="AT129">
            <v>131.99697951248331</v>
          </cell>
          <cell r="AU129">
            <v>106.67200472124185</v>
          </cell>
          <cell r="AV129">
            <v>53.862612822234006</v>
          </cell>
          <cell r="AW129">
            <v>222.47641698612006</v>
          </cell>
          <cell r="AX129">
            <v>264.01452723499602</v>
          </cell>
          <cell r="AY129">
            <v>-674.49653754490339</v>
          </cell>
          <cell r="AZ129">
            <v>-704.60885935816759</v>
          </cell>
          <cell r="BA129">
            <v>-410.6483943702533</v>
          </cell>
          <cell r="BB129">
            <v>-278.65141485776996</v>
          </cell>
          <cell r="BC129">
            <v>-171.97941013652812</v>
          </cell>
          <cell r="BD129">
            <v>-118.1167973142941</v>
          </cell>
          <cell r="BE129">
            <v>104.35961967182595</v>
          </cell>
          <cell r="BF129">
            <v>368.37414690682198</v>
          </cell>
          <cell r="BG129">
            <v>414.89920218248375</v>
          </cell>
          <cell r="BH129">
            <v>448.15828804700004</v>
          </cell>
          <cell r="BI129">
            <v>448.15828804700004</v>
          </cell>
          <cell r="BJ129">
            <v>448.15828804700004</v>
          </cell>
          <cell r="BK129">
            <v>448.15828804700004</v>
          </cell>
          <cell r="BL129">
            <v>448.15828804700004</v>
          </cell>
          <cell r="BM129">
            <v>448.15828804700004</v>
          </cell>
          <cell r="BN129">
            <v>448.15828804700004</v>
          </cell>
          <cell r="BO129">
            <v>448.15828804700004</v>
          </cell>
          <cell r="BP129">
            <v>448.15828804700004</v>
          </cell>
          <cell r="BQ129">
            <v>-1122.6548255919033</v>
          </cell>
          <cell r="BR129">
            <v>-1152.7671474051676</v>
          </cell>
          <cell r="BS129">
            <v>-858.80668241725334</v>
          </cell>
          <cell r="BT129">
            <v>-726.80970290477001</v>
          </cell>
          <cell r="BU129">
            <v>-620.13769818352819</v>
          </cell>
          <cell r="BV129">
            <v>-566.27508536129415</v>
          </cell>
          <cell r="BW129">
            <v>-343.79866837517409</v>
          </cell>
          <cell r="BX129">
            <v>-79.784141140178065</v>
          </cell>
          <cell r="BY129">
            <v>-33.259085864516294</v>
          </cell>
          <cell r="BZ129">
            <v>-42.656453119999995</v>
          </cell>
          <cell r="CA129">
            <v>-219.18651125660006</v>
          </cell>
          <cell r="CB129">
            <v>-71.816450059999909</v>
          </cell>
          <cell r="CC129">
            <v>-704.60885935816759</v>
          </cell>
          <cell r="CD129">
            <v>-333.65941443659995</v>
          </cell>
          <cell r="CE129">
            <v>-370.94944492156765</v>
          </cell>
          <cell r="CF129">
            <v>111.17607622369468</v>
          </cell>
        </row>
        <row r="130">
          <cell r="G130" t="str">
            <v>Utilización Portafolio Larga Distancia</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xml:space="preserve"> </v>
          </cell>
          <cell r="AC130" t="str">
            <v xml:space="preserve"> </v>
          </cell>
          <cell r="AD130" t="str">
            <v xml:space="preserve"> </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CC130">
            <v>0</v>
          </cell>
          <cell r="CD130">
            <v>0</v>
          </cell>
          <cell r="CE130">
            <v>0</v>
          </cell>
          <cell r="CF130" t="str">
            <v xml:space="preserve">n.a. </v>
          </cell>
        </row>
        <row r="131">
          <cell r="G131" t="str">
            <v>Utilización Portafolio Telefonia Celular</v>
          </cell>
          <cell r="L131">
            <v>8.8901720798161357</v>
          </cell>
          <cell r="N131">
            <v>8.8901720798161357</v>
          </cell>
          <cell r="O131">
            <v>91.614049333333355</v>
          </cell>
          <cell r="P131">
            <v>0</v>
          </cell>
          <cell r="Q131">
            <v>0</v>
          </cell>
          <cell r="R131">
            <v>0</v>
          </cell>
          <cell r="S131">
            <v>0</v>
          </cell>
          <cell r="T131">
            <v>0</v>
          </cell>
          <cell r="U131">
            <v>0</v>
          </cell>
          <cell r="V131">
            <v>0</v>
          </cell>
          <cell r="W131">
            <v>0</v>
          </cell>
          <cell r="X131">
            <v>0</v>
          </cell>
          <cell r="Y131">
            <v>0</v>
          </cell>
          <cell r="Z131">
            <v>0</v>
          </cell>
          <cell r="AA131">
            <v>91.614049333333355</v>
          </cell>
          <cell r="AB131">
            <v>8.2610229018870458E-3</v>
          </cell>
          <cell r="AC131" t="str">
            <v xml:space="preserve"> </v>
          </cell>
          <cell r="AD131">
            <v>8.2610229018870458E-3</v>
          </cell>
          <cell r="AE131">
            <v>90.541711952999989</v>
          </cell>
          <cell r="AF131">
            <v>0</v>
          </cell>
          <cell r="AG131">
            <v>0</v>
          </cell>
          <cell r="AH131">
            <v>0</v>
          </cell>
          <cell r="AI131">
            <v>0</v>
          </cell>
          <cell r="AJ131">
            <v>0</v>
          </cell>
          <cell r="AK131">
            <v>0</v>
          </cell>
          <cell r="AL131">
            <v>0</v>
          </cell>
          <cell r="AM131">
            <v>0</v>
          </cell>
          <cell r="AN131">
            <v>0</v>
          </cell>
          <cell r="AO131">
            <v>0</v>
          </cell>
          <cell r="AP131">
            <v>1.0723373803333658</v>
          </cell>
          <cell r="AQ131">
            <v>0</v>
          </cell>
          <cell r="AR131">
            <v>0</v>
          </cell>
          <cell r="AS131">
            <v>0</v>
          </cell>
          <cell r="AT131">
            <v>0</v>
          </cell>
          <cell r="AU131">
            <v>0</v>
          </cell>
          <cell r="AV131">
            <v>0</v>
          </cell>
          <cell r="AW131">
            <v>0</v>
          </cell>
          <cell r="AX131">
            <v>0</v>
          </cell>
          <cell r="AY131">
            <v>91.614049333333355</v>
          </cell>
          <cell r="AZ131">
            <v>91.614049333333355</v>
          </cell>
          <cell r="BA131">
            <v>91.614049333333355</v>
          </cell>
          <cell r="BB131">
            <v>91.614049333333355</v>
          </cell>
          <cell r="BC131">
            <v>91.614049333333355</v>
          </cell>
          <cell r="BD131">
            <v>91.614049333333355</v>
          </cell>
          <cell r="BE131">
            <v>91.614049333333355</v>
          </cell>
          <cell r="BF131">
            <v>91.614049333333355</v>
          </cell>
          <cell r="BG131">
            <v>91.614049333333355</v>
          </cell>
          <cell r="BH131">
            <v>90.541711952999989</v>
          </cell>
          <cell r="BI131">
            <v>90.541711952999989</v>
          </cell>
          <cell r="BJ131">
            <v>90.541711952999989</v>
          </cell>
          <cell r="BK131">
            <v>90.541711952999989</v>
          </cell>
          <cell r="BL131">
            <v>90.541711952999989</v>
          </cell>
          <cell r="BM131">
            <v>90.541711952999989</v>
          </cell>
          <cell r="BN131">
            <v>90.541711952999989</v>
          </cell>
          <cell r="BO131">
            <v>90.541711952999989</v>
          </cell>
          <cell r="BP131">
            <v>90.541711952999989</v>
          </cell>
          <cell r="BQ131">
            <v>1.0723373803333658</v>
          </cell>
          <cell r="BR131">
            <v>1.0723373803333658</v>
          </cell>
          <cell r="BS131">
            <v>1.0723373803333658</v>
          </cell>
          <cell r="BT131">
            <v>1.0723373803333658</v>
          </cell>
          <cell r="BU131">
            <v>1.0723373803333658</v>
          </cell>
          <cell r="BV131">
            <v>1.0723373803333658</v>
          </cell>
          <cell r="BW131">
            <v>1.0723373803333658</v>
          </cell>
          <cell r="BX131">
            <v>1.0723373803333658</v>
          </cell>
          <cell r="BY131">
            <v>1.0723373803333658</v>
          </cell>
          <cell r="BZ131">
            <v>89.997</v>
          </cell>
          <cell r="CA131">
            <v>0</v>
          </cell>
          <cell r="CB131">
            <v>0</v>
          </cell>
          <cell r="CC131">
            <v>91.614049333333355</v>
          </cell>
          <cell r="CD131">
            <v>89.997</v>
          </cell>
          <cell r="CE131">
            <v>1.6170493333333553</v>
          </cell>
          <cell r="CF131">
            <v>1.7967813741939898</v>
          </cell>
        </row>
        <row r="132">
          <cell r="G132" t="str">
            <v>Utilización Portafolio EPSA</v>
          </cell>
          <cell r="L132">
            <v>-312.3</v>
          </cell>
          <cell r="N132">
            <v>-312.3</v>
          </cell>
          <cell r="O132">
            <v>0</v>
          </cell>
          <cell r="P132">
            <v>0</v>
          </cell>
          <cell r="Q132">
            <v>0</v>
          </cell>
          <cell r="R132">
            <v>0</v>
          </cell>
          <cell r="S132">
            <v>0</v>
          </cell>
          <cell r="T132">
            <v>-535.77507500000002</v>
          </cell>
          <cell r="U132">
            <v>0</v>
          </cell>
          <cell r="V132">
            <v>0</v>
          </cell>
          <cell r="W132">
            <v>0</v>
          </cell>
          <cell r="X132">
            <v>0</v>
          </cell>
          <cell r="Y132">
            <v>12.817021358139133</v>
          </cell>
          <cell r="Z132">
            <v>328.02350000000001</v>
          </cell>
          <cell r="AA132">
            <v>-194.93455364186082</v>
          </cell>
          <cell r="AB132">
            <v>-0.29019882057363749</v>
          </cell>
          <cell r="AC132" t="str">
            <v xml:space="preserve"> </v>
          </cell>
          <cell r="AD132">
            <v>-0.29019882057363749</v>
          </cell>
          <cell r="AP132">
            <v>0</v>
          </cell>
          <cell r="AQ132">
            <v>0</v>
          </cell>
          <cell r="AR132">
            <v>0</v>
          </cell>
          <cell r="AS132">
            <v>0</v>
          </cell>
          <cell r="AT132">
            <v>0</v>
          </cell>
          <cell r="AU132">
            <v>-535.77507500000002</v>
          </cell>
          <cell r="AV132">
            <v>0</v>
          </cell>
          <cell r="AW132">
            <v>0</v>
          </cell>
          <cell r="AX132">
            <v>0</v>
          </cell>
          <cell r="AY132">
            <v>0</v>
          </cell>
          <cell r="AZ132">
            <v>0</v>
          </cell>
          <cell r="BA132">
            <v>0</v>
          </cell>
          <cell r="BB132">
            <v>0</v>
          </cell>
          <cell r="BC132">
            <v>-535.77507500000002</v>
          </cell>
          <cell r="BD132">
            <v>-535.77507500000002</v>
          </cell>
          <cell r="BE132">
            <v>-535.77507500000002</v>
          </cell>
          <cell r="BF132">
            <v>-535.77507500000002</v>
          </cell>
          <cell r="BG132">
            <v>-535.77507500000002</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-535.77507500000002</v>
          </cell>
          <cell r="BV132">
            <v>-535.77507500000002</v>
          </cell>
          <cell r="BW132">
            <v>-535.77507500000002</v>
          </cell>
          <cell r="BX132">
            <v>-535.77507500000002</v>
          </cell>
          <cell r="BY132">
            <v>-535.77507500000002</v>
          </cell>
          <cell r="CC132">
            <v>0</v>
          </cell>
          <cell r="CD132">
            <v>0</v>
          </cell>
          <cell r="CE132">
            <v>0</v>
          </cell>
          <cell r="CF132" t="str">
            <v xml:space="preserve">n.a. </v>
          </cell>
        </row>
        <row r="133">
          <cell r="L133">
            <v>94.8</v>
          </cell>
          <cell r="M133">
            <v>-105</v>
          </cell>
          <cell r="N133">
            <v>-10.200000000000003</v>
          </cell>
          <cell r="Q133">
            <v>595.94749245600042</v>
          </cell>
          <cell r="R133">
            <v>-251.27533483599836</v>
          </cell>
          <cell r="S133">
            <v>-10.254984196850273</v>
          </cell>
          <cell r="T133">
            <v>-286.97066170500148</v>
          </cell>
          <cell r="U133">
            <v>-1.2077301720019022</v>
          </cell>
          <cell r="V133">
            <v>-660.1746036530003</v>
          </cell>
          <cell r="W133">
            <v>482.81655199699526</v>
          </cell>
          <cell r="X133">
            <v>-611.9553765628807</v>
          </cell>
          <cell r="Y133">
            <v>405.64961087700249</v>
          </cell>
          <cell r="Z133">
            <v>998.17860344000019</v>
          </cell>
          <cell r="AA133">
            <v>-216.77900611873474</v>
          </cell>
          <cell r="AB133">
            <v>8.8091092508424063E-2</v>
          </cell>
          <cell r="AC133">
            <v>-9.7569248031482342E-2</v>
          </cell>
          <cell r="AD133">
            <v>-9.4781555230582879E-3</v>
          </cell>
          <cell r="AE133">
            <v>-30</v>
          </cell>
          <cell r="AF133">
            <v>0</v>
          </cell>
          <cell r="AG133">
            <v>0</v>
          </cell>
          <cell r="AH133">
            <v>0</v>
          </cell>
          <cell r="AI133">
            <v>0</v>
          </cell>
          <cell r="AJ133">
            <v>0</v>
          </cell>
          <cell r="AK133">
            <v>0</v>
          </cell>
          <cell r="AL133">
            <v>0</v>
          </cell>
          <cell r="AM133">
            <v>0</v>
          </cell>
          <cell r="AN133">
            <v>0</v>
          </cell>
          <cell r="AO133">
            <v>0</v>
          </cell>
          <cell r="AP133">
            <v>-423.47924342399983</v>
          </cell>
          <cell r="AQ133">
            <v>-424.05333033900024</v>
          </cell>
          <cell r="AR133">
            <v>595.94749245600042</v>
          </cell>
          <cell r="AS133">
            <v>-251.27533483599836</v>
          </cell>
          <cell r="AT133">
            <v>-10.254984196850273</v>
          </cell>
          <cell r="AU133">
            <v>-286.97066170500148</v>
          </cell>
          <cell r="AV133">
            <v>-1.2077301720019022</v>
          </cell>
          <cell r="AW133">
            <v>-660.1746036530003</v>
          </cell>
          <cell r="AX133">
            <v>482.81655199699526</v>
          </cell>
          <cell r="AY133">
            <v>-877.53257376300007</v>
          </cell>
          <cell r="AZ133">
            <v>-281.58508130699965</v>
          </cell>
          <cell r="BA133">
            <v>-532.86041614299802</v>
          </cell>
          <cell r="BB133">
            <v>-543.11540033984829</v>
          </cell>
          <cell r="BC133">
            <v>-830.08606204484977</v>
          </cell>
          <cell r="BD133">
            <v>-831.29379221685167</v>
          </cell>
          <cell r="BE133">
            <v>-1491.468395869852</v>
          </cell>
          <cell r="BF133">
            <v>-1008.6518438728567</v>
          </cell>
          <cell r="BG133">
            <v>-1620.6072204357374</v>
          </cell>
          <cell r="BH133">
            <v>-30</v>
          </cell>
          <cell r="BI133">
            <v>-30</v>
          </cell>
          <cell r="BJ133">
            <v>-30</v>
          </cell>
          <cell r="BK133">
            <v>-30</v>
          </cell>
          <cell r="BL133">
            <v>-30</v>
          </cell>
          <cell r="BM133">
            <v>-30</v>
          </cell>
          <cell r="BN133">
            <v>-30</v>
          </cell>
          <cell r="BO133">
            <v>-30</v>
          </cell>
          <cell r="BP133">
            <v>-30</v>
          </cell>
          <cell r="BQ133">
            <v>-847.53257376300007</v>
          </cell>
          <cell r="BR133">
            <v>-251.58508130699965</v>
          </cell>
          <cell r="BS133">
            <v>-502.86041614299802</v>
          </cell>
          <cell r="BT133">
            <v>-513.11540033984829</v>
          </cell>
          <cell r="BU133">
            <v>-800.08606204484977</v>
          </cell>
          <cell r="BV133">
            <v>-801.29379221685167</v>
          </cell>
          <cell r="BW133">
            <v>-1461.468395869852</v>
          </cell>
          <cell r="BX133">
            <v>-978.65184387285672</v>
          </cell>
          <cell r="BY133">
            <v>-1590.6072204357374</v>
          </cell>
          <cell r="BZ133">
            <v>86.139874999999989</v>
          </cell>
          <cell r="CA133">
            <v>-2.8554246210000165</v>
          </cell>
          <cell r="CB133">
            <v>298.95542462100002</v>
          </cell>
          <cell r="CC133">
            <v>-281.58508130699965</v>
          </cell>
          <cell r="CD133">
            <v>382.23987499999998</v>
          </cell>
          <cell r="CE133">
            <v>-663.82495630699964</v>
          </cell>
          <cell r="CF133">
            <v>-173.66711317258557</v>
          </cell>
        </row>
        <row r="134">
          <cell r="G134" t="str">
            <v>Utilización Portafolio Tesoreria</v>
          </cell>
          <cell r="L134">
            <v>37</v>
          </cell>
          <cell r="N134">
            <v>37</v>
          </cell>
          <cell r="O134">
            <v>-423.47924342399983</v>
          </cell>
          <cell r="P134">
            <v>-424.05333033900024</v>
          </cell>
          <cell r="Q134">
            <v>595.94749245600042</v>
          </cell>
          <cell r="R134">
            <v>-251.27533483599836</v>
          </cell>
          <cell r="S134">
            <v>-10.254984196850273</v>
          </cell>
          <cell r="T134">
            <v>-286.97066170500148</v>
          </cell>
          <cell r="U134">
            <v>-1.2077301720019022</v>
          </cell>
          <cell r="V134">
            <v>-660.1746036530003</v>
          </cell>
          <cell r="W134">
            <v>482.81655199699526</v>
          </cell>
          <cell r="X134">
            <v>-611.9553765628807</v>
          </cell>
          <cell r="Y134">
            <v>405.64961087700249</v>
          </cell>
          <cell r="Z134">
            <v>998.17860344000019</v>
          </cell>
          <cell r="AA134">
            <v>-186.77900611873474</v>
          </cell>
          <cell r="AB134">
            <v>3.4381544544427114E-2</v>
          </cell>
          <cell r="AC134" t="str">
            <v xml:space="preserve"> </v>
          </cell>
          <cell r="AD134">
            <v>3.4381544544427114E-2</v>
          </cell>
          <cell r="AE134">
            <v>0</v>
          </cell>
          <cell r="AF134">
            <v>0</v>
          </cell>
          <cell r="AG134">
            <v>0</v>
          </cell>
          <cell r="AH134">
            <v>0</v>
          </cell>
          <cell r="AI134">
            <v>0</v>
          </cell>
          <cell r="AJ134">
            <v>0</v>
          </cell>
          <cell r="AK134">
            <v>0</v>
          </cell>
          <cell r="AL134">
            <v>0</v>
          </cell>
          <cell r="AM134">
            <v>0</v>
          </cell>
          <cell r="AN134">
            <v>0</v>
          </cell>
          <cell r="AO134">
            <v>0</v>
          </cell>
          <cell r="AP134">
            <v>-423.47924342399983</v>
          </cell>
          <cell r="AQ134">
            <v>-424.05333033900024</v>
          </cell>
          <cell r="AR134">
            <v>595.94749245600042</v>
          </cell>
          <cell r="AS134">
            <v>-251.27533483599836</v>
          </cell>
          <cell r="AT134">
            <v>-10.254984196850273</v>
          </cell>
          <cell r="AU134">
            <v>-286.97066170500148</v>
          </cell>
          <cell r="AV134">
            <v>-1.2077301720019022</v>
          </cell>
          <cell r="AW134">
            <v>-660.1746036530003</v>
          </cell>
          <cell r="AX134">
            <v>482.81655199699526</v>
          </cell>
          <cell r="AY134">
            <v>-847.53257376300007</v>
          </cell>
          <cell r="AZ134">
            <v>-251.58508130699965</v>
          </cell>
          <cell r="BA134">
            <v>-502.86041614299802</v>
          </cell>
          <cell r="BB134">
            <v>-513.11540033984829</v>
          </cell>
          <cell r="BC134">
            <v>-800.08606204484977</v>
          </cell>
          <cell r="BD134">
            <v>-801.29379221685167</v>
          </cell>
          <cell r="BE134">
            <v>-1461.468395869852</v>
          </cell>
          <cell r="BF134">
            <v>-978.65184387285672</v>
          </cell>
          <cell r="BG134">
            <v>-1590.6072204357374</v>
          </cell>
          <cell r="BH134">
            <v>0</v>
          </cell>
          <cell r="BI134">
            <v>0</v>
          </cell>
          <cell r="BJ134">
            <v>0</v>
          </cell>
          <cell r="BK134">
            <v>0</v>
          </cell>
          <cell r="BL134">
            <v>0</v>
          </cell>
          <cell r="BM134">
            <v>0</v>
          </cell>
          <cell r="BN134">
            <v>0</v>
          </cell>
          <cell r="BO134">
            <v>0</v>
          </cell>
          <cell r="BP134">
            <v>0</v>
          </cell>
          <cell r="BQ134">
            <v>-847.53257376300007</v>
          </cell>
          <cell r="BR134">
            <v>-251.58508130699965</v>
          </cell>
          <cell r="BS134">
            <v>-502.86041614299802</v>
          </cell>
          <cell r="BT134">
            <v>-513.11540033984829</v>
          </cell>
          <cell r="BU134">
            <v>-800.08606204484977</v>
          </cell>
          <cell r="BV134">
            <v>-801.29379221685167</v>
          </cell>
          <cell r="BW134">
            <v>-1461.468395869852</v>
          </cell>
          <cell r="BX134">
            <v>-978.65184387285672</v>
          </cell>
          <cell r="BY134">
            <v>-1590.6072204357374</v>
          </cell>
          <cell r="BZ134">
            <v>86.139874999999989</v>
          </cell>
          <cell r="CA134">
            <v>-2.8554246210000165</v>
          </cell>
          <cell r="CB134">
            <v>298.95542462100002</v>
          </cell>
          <cell r="CC134">
            <v>-251.58508130699965</v>
          </cell>
          <cell r="CD134">
            <v>382.23987499999998</v>
          </cell>
          <cell r="CE134">
            <v>-633.82495630699964</v>
          </cell>
          <cell r="CF134">
            <v>-165.81863844189456</v>
          </cell>
          <cell r="CK134">
            <v>100</v>
          </cell>
          <cell r="CL134">
            <v>-100</v>
          </cell>
          <cell r="CM134">
            <v>-200</v>
          </cell>
        </row>
        <row r="135">
          <cell r="G135" t="str">
            <v>Utilización Cartera FSA</v>
          </cell>
          <cell r="M135">
            <v>-105</v>
          </cell>
          <cell r="N135">
            <v>-105</v>
          </cell>
          <cell r="O135">
            <v>-30</v>
          </cell>
          <cell r="P135">
            <v>0</v>
          </cell>
          <cell r="Q135">
            <v>0</v>
          </cell>
          <cell r="R135">
            <v>0</v>
          </cell>
          <cell r="S135">
            <v>0</v>
          </cell>
          <cell r="T135">
            <v>0</v>
          </cell>
          <cell r="U135">
            <v>0</v>
          </cell>
          <cell r="V135">
            <v>0</v>
          </cell>
          <cell r="W135">
            <v>0</v>
          </cell>
          <cell r="X135">
            <v>0</v>
          </cell>
          <cell r="Y135">
            <v>0</v>
          </cell>
          <cell r="Z135">
            <v>0</v>
          </cell>
          <cell r="AA135">
            <v>-30</v>
          </cell>
          <cell r="AB135" t="str">
            <v xml:space="preserve"> </v>
          </cell>
          <cell r="AC135">
            <v>-9.7569248031482342E-2</v>
          </cell>
          <cell r="AD135">
            <v>-9.7569248031482342E-2</v>
          </cell>
          <cell r="AE135">
            <v>-30</v>
          </cell>
          <cell r="AP135">
            <v>0</v>
          </cell>
          <cell r="AQ135">
            <v>0</v>
          </cell>
          <cell r="AR135">
            <v>0</v>
          </cell>
          <cell r="AS135">
            <v>0</v>
          </cell>
          <cell r="AT135">
            <v>0</v>
          </cell>
          <cell r="AU135">
            <v>0</v>
          </cell>
          <cell r="AV135">
            <v>0</v>
          </cell>
          <cell r="AW135">
            <v>0</v>
          </cell>
          <cell r="AX135">
            <v>0</v>
          </cell>
          <cell r="AY135">
            <v>-30</v>
          </cell>
          <cell r="AZ135">
            <v>-30</v>
          </cell>
          <cell r="BA135">
            <v>-30</v>
          </cell>
          <cell r="BB135">
            <v>-30</v>
          </cell>
          <cell r="BC135">
            <v>-30</v>
          </cell>
          <cell r="BD135">
            <v>-30</v>
          </cell>
          <cell r="BE135">
            <v>-30</v>
          </cell>
          <cell r="BF135">
            <v>-30</v>
          </cell>
          <cell r="BG135">
            <v>-30</v>
          </cell>
          <cell r="BH135">
            <v>-30</v>
          </cell>
          <cell r="BI135">
            <v>-30</v>
          </cell>
          <cell r="BJ135">
            <v>-30</v>
          </cell>
          <cell r="BK135">
            <v>-30</v>
          </cell>
          <cell r="BL135">
            <v>-30</v>
          </cell>
          <cell r="BM135">
            <v>-30</v>
          </cell>
          <cell r="BN135">
            <v>-30</v>
          </cell>
          <cell r="BO135">
            <v>-30</v>
          </cell>
          <cell r="BP135">
            <v>-30</v>
          </cell>
          <cell r="BR135">
            <v>0</v>
          </cell>
          <cell r="BW135">
            <v>0</v>
          </cell>
          <cell r="BX135">
            <v>0</v>
          </cell>
          <cell r="BY135">
            <v>0</v>
          </cell>
          <cell r="CC135">
            <v>-30</v>
          </cell>
          <cell r="CD135">
            <v>0</v>
          </cell>
          <cell r="CE135">
            <v>-30</v>
          </cell>
          <cell r="CF135" t="str">
            <v xml:space="preserve">n.a. </v>
          </cell>
        </row>
        <row r="136">
          <cell r="Q136">
            <v>113.60904076154917</v>
          </cell>
          <cell r="R136">
            <v>-30.31941150553935</v>
          </cell>
          <cell r="S136">
            <v>47.558428417285803</v>
          </cell>
          <cell r="T136">
            <v>-21.640834195668504</v>
          </cell>
          <cell r="U136">
            <v>2.8244104159981589</v>
          </cell>
          <cell r="V136">
            <v>-57.23175594150689</v>
          </cell>
          <cell r="W136">
            <v>31.669447855394424</v>
          </cell>
          <cell r="X136">
            <v>5.1598940377396048</v>
          </cell>
          <cell r="Y136">
            <v>-29.310037596407653</v>
          </cell>
          <cell r="Z136">
            <v>-961.60703299351542</v>
          </cell>
          <cell r="AA136">
            <v>-1106.553734344036</v>
          </cell>
          <cell r="AE136">
            <v>-210.15052579043538</v>
          </cell>
          <cell r="AF136">
            <v>-1151.2558269251037</v>
          </cell>
          <cell r="AG136">
            <v>1039.6382495434837</v>
          </cell>
          <cell r="AH136">
            <v>-61.374269149178588</v>
          </cell>
          <cell r="AI136">
            <v>451.23160132242594</v>
          </cell>
          <cell r="AJ136">
            <v>-273.17633927222118</v>
          </cell>
          <cell r="AK136">
            <v>-309.61031192671675</v>
          </cell>
          <cell r="AL136">
            <v>44.178295141698243</v>
          </cell>
          <cell r="AM136">
            <v>771.34997909165463</v>
          </cell>
          <cell r="AN136">
            <v>-209.11460288629979</v>
          </cell>
          <cell r="AO136">
            <v>216.59155491452424</v>
          </cell>
          <cell r="AP136">
            <v>115.52501771650657</v>
          </cell>
          <cell r="AQ136">
            <v>1038.6154513996673</v>
          </cell>
          <cell r="AR136">
            <v>-926.02920878193447</v>
          </cell>
          <cell r="AS136">
            <v>31.054857643639238</v>
          </cell>
          <cell r="AT136">
            <v>-403.67317290514012</v>
          </cell>
          <cell r="AU136">
            <v>251.53550507655268</v>
          </cell>
          <cell r="AV136">
            <v>312.43472234271491</v>
          </cell>
          <cell r="AW136">
            <v>-101.41005108320513</v>
          </cell>
          <cell r="AX136">
            <v>-739.68053123626021</v>
          </cell>
          <cell r="AZ136">
            <v>-93.656842837816058</v>
          </cell>
          <cell r="BA136">
            <v>-123.97625434335541</v>
          </cell>
          <cell r="BB136">
            <v>-76.417825926069611</v>
          </cell>
          <cell r="BC136">
            <v>-98.058660121738114</v>
          </cell>
          <cell r="BD136">
            <v>-95.234249705739956</v>
          </cell>
          <cell r="BE136">
            <v>-152.46600564724685</v>
          </cell>
          <cell r="BF136">
            <v>-120.79655779185242</v>
          </cell>
          <cell r="BG136">
            <v>-115.63666375411282</v>
          </cell>
          <cell r="BI136">
            <v>-321.76810317205536</v>
          </cell>
          <cell r="BJ136">
            <v>-383.14237232123395</v>
          </cell>
          <cell r="BK136">
            <v>68.089229001191995</v>
          </cell>
          <cell r="BL136">
            <v>-205.08711027102919</v>
          </cell>
          <cell r="BM136">
            <v>-514.69742219774594</v>
          </cell>
          <cell r="BN136">
            <v>-470.51912705604769</v>
          </cell>
          <cell r="BO136">
            <v>300.83085203560694</v>
          </cell>
          <cell r="BP136">
            <v>91.716249149307146</v>
          </cell>
          <cell r="BR136">
            <v>228.11126033423932</v>
          </cell>
          <cell r="BS136">
            <v>259.16611797787857</v>
          </cell>
          <cell r="BT136">
            <v>-144.50705492726161</v>
          </cell>
          <cell r="BU136">
            <v>107.02845014929107</v>
          </cell>
          <cell r="BV136">
            <v>419.46317249200598</v>
          </cell>
          <cell r="BW136">
            <v>318.05312140880085</v>
          </cell>
          <cell r="BX136">
            <v>-421.62740982745936</v>
          </cell>
          <cell r="BY136">
            <v>-207.35291290341996</v>
          </cell>
        </row>
        <row r="138">
          <cell r="L138" t="e">
            <v>#REF!</v>
          </cell>
          <cell r="M138" t="e">
            <v>#REF!</v>
          </cell>
          <cell r="N138" t="e">
            <v>#REF!</v>
          </cell>
          <cell r="Q138">
            <v>-0.79000766994919547</v>
          </cell>
          <cell r="R138">
            <v>-0.43049320683379838</v>
          </cell>
          <cell r="S138">
            <v>-0.48403066273858475</v>
          </cell>
          <cell r="T138">
            <v>-3.8852950773584048E-2</v>
          </cell>
          <cell r="U138">
            <v>-0.3206496208671315</v>
          </cell>
          <cell r="V138">
            <v>9.562612705269638E-2</v>
          </cell>
          <cell r="W138">
            <v>-0.65205444179038829</v>
          </cell>
          <cell r="X138">
            <v>-5.8027305690301609E-2</v>
          </cell>
          <cell r="Y138">
            <v>-0.48998102346839589</v>
          </cell>
          <cell r="Z138">
            <v>-0.56185284450601147</v>
          </cell>
          <cell r="AA138">
            <v>-4.2729845599122473</v>
          </cell>
          <cell r="AE138">
            <v>-0.53521054154452552</v>
          </cell>
          <cell r="AF138">
            <v>2.7754264239313552E-2</v>
          </cell>
          <cell r="AG138">
            <v>-1.1456093074019198</v>
          </cell>
          <cell r="AH138">
            <v>-0.35615567751754668</v>
          </cell>
          <cell r="AI138">
            <v>-0.52217327172586681</v>
          </cell>
          <cell r="AJ138">
            <v>-9.847940856806757E-2</v>
          </cell>
          <cell r="AK138">
            <v>-0.34687602043023491</v>
          </cell>
          <cell r="AL138">
            <v>-1.9635869476435593E-2</v>
          </cell>
          <cell r="AM138">
            <v>-0.67223226203119335</v>
          </cell>
          <cell r="AN138">
            <v>-8.2522905259526158E-2</v>
          </cell>
          <cell r="AO138">
            <v>-0.51089136392136736</v>
          </cell>
          <cell r="AP138">
            <v>2.5497384360563369E-2</v>
          </cell>
          <cell r="AQ138">
            <v>-6.0702067402903279E-2</v>
          </cell>
          <cell r="AR138">
            <v>0.35560163745272433</v>
          </cell>
          <cell r="AS138">
            <v>-7.4337529316251705E-2</v>
          </cell>
          <cell r="AT138">
            <v>3.8142608987282056E-2</v>
          </cell>
          <cell r="AU138">
            <v>5.9626457794483521E-2</v>
          </cell>
          <cell r="AV138">
            <v>-2.6226399563103409E-2</v>
          </cell>
          <cell r="AW138">
            <v>-0.11526199652913197</v>
          </cell>
          <cell r="AX138">
            <v>2.0177820240805056E-2</v>
          </cell>
          <cell r="AY138">
            <v>-0.55180097298288122</v>
          </cell>
          <cell r="AZ138">
            <v>-1.3492105135737171</v>
          </cell>
          <cell r="BA138">
            <v>-1.7829788804630282</v>
          </cell>
          <cell r="BB138">
            <v>-2.2703017157357848</v>
          </cell>
          <cell r="BC138">
            <v>-2.3135609162143322</v>
          </cell>
          <cell r="BD138">
            <v>-2.6367398101647255</v>
          </cell>
          <cell r="BE138">
            <v>-2.5440057309838138</v>
          </cell>
          <cell r="BF138">
            <v>-3.2038829918709091</v>
          </cell>
          <cell r="BG138">
            <v>-3.2619102975612089</v>
          </cell>
          <cell r="BH138">
            <v>-0.56135062059688057</v>
          </cell>
          <cell r="BI138">
            <v>-1.6530655847071318</v>
          </cell>
          <cell r="BJ138">
            <v>-2.0092212622246777</v>
          </cell>
          <cell r="BK138">
            <v>-2.5313945339505444</v>
          </cell>
          <cell r="BL138">
            <v>-2.629873942518612</v>
          </cell>
          <cell r="BM138">
            <v>-2.9767499629488472</v>
          </cell>
          <cell r="BN138">
            <v>-2.9963858324252834</v>
          </cell>
          <cell r="BO138">
            <v>-3.6686180944564768</v>
          </cell>
          <cell r="BP138">
            <v>-3.7511409997160028</v>
          </cell>
          <cell r="BQ138">
            <v>9.5496476139996216E-3</v>
          </cell>
          <cell r="BR138">
            <v>0.30385507113341426</v>
          </cell>
          <cell r="BS138">
            <v>0.2262423817616501</v>
          </cell>
          <cell r="BT138">
            <v>0.26109281821475877</v>
          </cell>
          <cell r="BU138">
            <v>0.31631302630427965</v>
          </cell>
          <cell r="BV138">
            <v>0.34001015278412228</v>
          </cell>
          <cell r="BW138">
            <v>0.45238010144146967</v>
          </cell>
          <cell r="BX138">
            <v>0.46473510258556772</v>
          </cell>
          <cell r="BY138">
            <v>0.48923070215479392</v>
          </cell>
          <cell r="BZ138">
            <v>-0.39553762640049328</v>
          </cell>
          <cell r="CA138">
            <v>-4.0176828879510539E-2</v>
          </cell>
          <cell r="CB138">
            <v>-0.71847181882567046</v>
          </cell>
          <cell r="CC138">
            <v>-1.3492105135737171</v>
          </cell>
          <cell r="CD138">
            <v>-1.1541862741056743</v>
          </cell>
          <cell r="CE138">
            <v>-0.19502423946804281</v>
          </cell>
        </row>
        <row r="139">
          <cell r="L139" t="e">
            <v>#REF!</v>
          </cell>
          <cell r="M139" t="e">
            <v>#REF!</v>
          </cell>
          <cell r="N139" t="e">
            <v>#REF!</v>
          </cell>
          <cell r="Q139">
            <v>-0.78861382354874565</v>
          </cell>
          <cell r="R139">
            <v>-0.428913514246622</v>
          </cell>
          <cell r="S139">
            <v>-0.48403066273858475</v>
          </cell>
          <cell r="T139">
            <v>0.45521913663916991</v>
          </cell>
          <cell r="U139">
            <v>-0.32058710341698765</v>
          </cell>
          <cell r="V139">
            <v>9.562612705269638E-2</v>
          </cell>
          <cell r="W139">
            <v>-0.65205444179038829</v>
          </cell>
          <cell r="X139">
            <v>-5.8027305690301609E-2</v>
          </cell>
          <cell r="Y139">
            <v>-0.48998102346839589</v>
          </cell>
          <cell r="Z139">
            <v>-0.56185284450601147</v>
          </cell>
          <cell r="AA139">
            <v>-3.623055930701176</v>
          </cell>
          <cell r="AE139">
            <v>-0.53521054154452552</v>
          </cell>
          <cell r="AF139">
            <v>0.17802058312874625</v>
          </cell>
          <cell r="AG139">
            <v>-1.1456093074019198</v>
          </cell>
          <cell r="AH139">
            <v>-0.35615567751754668</v>
          </cell>
          <cell r="AI139">
            <v>-0.52217327172586681</v>
          </cell>
          <cell r="AJ139">
            <v>-9.847940856806757E-2</v>
          </cell>
          <cell r="AK139">
            <v>0.15026252906350845</v>
          </cell>
          <cell r="AL139">
            <v>-1.9635869476435593E-2</v>
          </cell>
          <cell r="AM139">
            <v>-0.67223226203119335</v>
          </cell>
          <cell r="AN139">
            <v>-8.2522905259526158E-2</v>
          </cell>
          <cell r="AO139">
            <v>-0.51089136392136736</v>
          </cell>
          <cell r="AP139">
            <v>2.5497384360563369E-2</v>
          </cell>
          <cell r="AQ139">
            <v>-5.8147900931788565E-2</v>
          </cell>
          <cell r="AR139">
            <v>0.35699548385317414</v>
          </cell>
          <cell r="AS139">
            <v>-7.275783672907532E-2</v>
          </cell>
          <cell r="AT139">
            <v>3.8142608987282056E-2</v>
          </cell>
          <cell r="AU139">
            <v>0.55369854520723749</v>
          </cell>
          <cell r="AV139">
            <v>0.47084963248049611</v>
          </cell>
          <cell r="AW139">
            <v>-0.11526199652913197</v>
          </cell>
          <cell r="AX139">
            <v>2.0177820240805056E-2</v>
          </cell>
          <cell r="AY139">
            <v>-0.39898048762233385</v>
          </cell>
          <cell r="AZ139">
            <v>-1.1949961818127197</v>
          </cell>
          <cell r="BA139">
            <v>-1.6271848561148543</v>
          </cell>
          <cell r="BB139">
            <v>-2.1145076913876113</v>
          </cell>
          <cell r="BC139">
            <v>-1.6636948044534048</v>
          </cell>
          <cell r="BD139">
            <v>-1.9868111809536542</v>
          </cell>
          <cell r="BE139">
            <v>-1.8940771017727429</v>
          </cell>
          <cell r="BF139">
            <v>-2.5539543626598382</v>
          </cell>
          <cell r="BG139">
            <v>-2.6119816683501371</v>
          </cell>
          <cell r="BH139">
            <v>-0.41108430170744792</v>
          </cell>
          <cell r="BI139">
            <v>-1.5027992658176992</v>
          </cell>
          <cell r="BJ139">
            <v>-1.8589549433352448</v>
          </cell>
          <cell r="BK139">
            <v>-2.3811282150611115</v>
          </cell>
          <cell r="BL139">
            <v>-2.4796076236291791</v>
          </cell>
          <cell r="BM139">
            <v>-2.3293450945656708</v>
          </cell>
          <cell r="BN139">
            <v>-2.3489809640421075</v>
          </cell>
          <cell r="BO139">
            <v>-3.0212132260733009</v>
          </cell>
          <cell r="BP139">
            <v>-3.1037361313328269</v>
          </cell>
          <cell r="BQ139">
            <v>1.2103814085114352E-2</v>
          </cell>
          <cell r="BR139">
            <v>0.30780308400497874</v>
          </cell>
          <cell r="BS139">
            <v>0.23177008722039097</v>
          </cell>
          <cell r="BT139">
            <v>0.26662052367349964</v>
          </cell>
          <cell r="BU139">
            <v>0.81591281917577452</v>
          </cell>
          <cell r="BV139">
            <v>0.34253391361201752</v>
          </cell>
          <cell r="BW139">
            <v>0.45490386226936463</v>
          </cell>
          <cell r="BX139">
            <v>0.46725886341346268</v>
          </cell>
          <cell r="BY139">
            <v>0.49175446298268977</v>
          </cell>
          <cell r="BZ139">
            <v>-0.39553762640049328</v>
          </cell>
          <cell r="CA139">
            <v>-4.0176828879510539E-2</v>
          </cell>
          <cell r="CB139">
            <v>-0.71847181882567046</v>
          </cell>
          <cell r="CC139">
            <v>-1.1949961818127197</v>
          </cell>
          <cell r="CD139">
            <v>-1.1541862741056743</v>
          </cell>
          <cell r="CE139">
            <v>-4.0809907707045401E-2</v>
          </cell>
        </row>
        <row r="140">
          <cell r="AP140">
            <v>0</v>
          </cell>
          <cell r="AQ140">
            <v>0</v>
          </cell>
          <cell r="AR140">
            <v>0</v>
          </cell>
          <cell r="AS140">
            <v>0</v>
          </cell>
          <cell r="AT140">
            <v>0</v>
          </cell>
        </row>
        <row r="141">
          <cell r="N141">
            <v>35781.130642476855</v>
          </cell>
          <cell r="AP141">
            <v>0</v>
          </cell>
          <cell r="AQ141">
            <v>0</v>
          </cell>
          <cell r="AR141">
            <v>0</v>
          </cell>
          <cell r="AS141">
            <v>0</v>
          </cell>
          <cell r="AT141">
            <v>0</v>
          </cell>
        </row>
        <row r="142">
          <cell r="L142" t="e">
            <v>#REF!</v>
          </cell>
          <cell r="M142" t="e">
            <v>#REF!</v>
          </cell>
          <cell r="N142" t="e">
            <v>#REF!</v>
          </cell>
          <cell r="Q142">
            <v>76.535133318163403</v>
          </cell>
          <cell r="R142">
            <v>97.942742984624218</v>
          </cell>
          <cell r="S142">
            <v>53.422788509173181</v>
          </cell>
          <cell r="T142">
            <v>71.912813169509292</v>
          </cell>
          <cell r="U142">
            <v>70.55560521390862</v>
          </cell>
          <cell r="V142">
            <v>127.1873279736335</v>
          </cell>
          <cell r="W142">
            <v>94.59926169735175</v>
          </cell>
          <cell r="X142">
            <v>47.588840544149178</v>
          </cell>
          <cell r="Y142">
            <v>82.058772178296437</v>
          </cell>
          <cell r="Z142">
            <v>961.60703299351542</v>
          </cell>
          <cell r="AA142">
            <v>1106.5537343440355</v>
          </cell>
          <cell r="AE142">
            <v>253.7</v>
          </cell>
          <cell r="AF142">
            <v>1258.9000000000001</v>
          </cell>
          <cell r="AG142">
            <v>307.5</v>
          </cell>
          <cell r="AH142">
            <v>628.6</v>
          </cell>
          <cell r="AI142">
            <v>373.7</v>
          </cell>
          <cell r="AJ142">
            <v>374.7</v>
          </cell>
          <cell r="AP142">
            <v>-16.309425259404492</v>
          </cell>
          <cell r="AR142">
            <v>-230.96486668183661</v>
          </cell>
          <cell r="AS142">
            <v>-530.65725701537576</v>
          </cell>
          <cell r="AT142">
            <v>-320.2772114908268</v>
          </cell>
          <cell r="AY142">
            <v>197.42977902674491</v>
          </cell>
          <cell r="AZ142">
            <v>75.855150407826528</v>
          </cell>
          <cell r="BA142">
            <v>102.64996976197506</v>
          </cell>
          <cell r="BB142">
            <v>51.548641065530546</v>
          </cell>
          <cell r="BH142">
            <v>1303.4074836067064</v>
          </cell>
          <cell r="BI142">
            <v>321.76810317205559</v>
          </cell>
          <cell r="BJ142">
            <v>383.14237232123514</v>
          </cell>
          <cell r="BK142">
            <v>-68.089229001190233</v>
          </cell>
          <cell r="BZ142" t="e">
            <v>#REF!</v>
          </cell>
          <cell r="CA142" t="e">
            <v>#REF!</v>
          </cell>
          <cell r="CB142" t="e">
            <v>#REF!</v>
          </cell>
          <cell r="CC142">
            <v>75.855150407826528</v>
          </cell>
          <cell r="CD142" t="e">
            <v>#REF!</v>
          </cell>
        </row>
        <row r="143">
          <cell r="L143">
            <v>82.168000000000006</v>
          </cell>
          <cell r="N143">
            <v>82.168000000000006</v>
          </cell>
          <cell r="Q143">
            <v>152.01283043028573</v>
          </cell>
          <cell r="R143">
            <v>34.773126812437603</v>
          </cell>
          <cell r="S143">
            <v>66.4884524018901</v>
          </cell>
          <cell r="T143">
            <v>19.435201437592379</v>
          </cell>
          <cell r="U143">
            <v>33.044557190524358</v>
          </cell>
          <cell r="V143">
            <v>41.019891418236647</v>
          </cell>
          <cell r="W143">
            <v>42.606146909500019</v>
          </cell>
          <cell r="X143">
            <v>0</v>
          </cell>
          <cell r="Y143">
            <v>0</v>
          </cell>
          <cell r="AB143">
            <v>7.6353047354769915E-2</v>
          </cell>
          <cell r="AC143" t="str">
            <v xml:space="preserve"> </v>
          </cell>
          <cell r="AD143">
            <v>7.6353047354769915E-2</v>
          </cell>
          <cell r="AE143">
            <v>80.968000000000018</v>
          </cell>
          <cell r="AF143">
            <v>226.39999999999998</v>
          </cell>
          <cell r="AG143">
            <v>643.80000000000007</v>
          </cell>
          <cell r="AH143">
            <v>268.2</v>
          </cell>
          <cell r="AI143">
            <v>165.3</v>
          </cell>
          <cell r="AJ143">
            <v>164.3</v>
          </cell>
          <cell r="AP143">
            <v>1.1970666666666574</v>
          </cell>
          <cell r="AR143">
            <v>-491.78716956971437</v>
          </cell>
          <cell r="AS143">
            <v>-233.42687318756239</v>
          </cell>
          <cell r="AT143">
            <v>-98.811547598109911</v>
          </cell>
          <cell r="AY143">
            <v>-72.329566940000092</v>
          </cell>
          <cell r="AZ143">
            <v>46.319894589999898</v>
          </cell>
          <cell r="BA143">
            <v>25.815792559999913</v>
          </cell>
          <cell r="BH143">
            <v>-545.96420000000012</v>
          </cell>
          <cell r="BI143">
            <v>-168.72200000000001</v>
          </cell>
          <cell r="BJ143">
            <v>-391.11059999999998</v>
          </cell>
          <cell r="BK143">
            <v>78.130235950914539</v>
          </cell>
          <cell r="BQ143">
            <v>473.63463306000006</v>
          </cell>
          <cell r="BR143">
            <v>215.04189458999991</v>
          </cell>
          <cell r="BS143">
            <v>416.9263925599999</v>
          </cell>
          <cell r="BZ143">
            <v>38.049000000000007</v>
          </cell>
          <cell r="CA143">
            <v>40.092517940000093</v>
          </cell>
          <cell r="CB143">
            <v>60.301548543399676</v>
          </cell>
          <cell r="CC143">
            <v>46.319894589999898</v>
          </cell>
          <cell r="CD143">
            <v>-35.185500000000047</v>
          </cell>
          <cell r="CE143">
            <v>81.505394589999952</v>
          </cell>
          <cell r="CF143">
            <v>231.64483832828816</v>
          </cell>
        </row>
        <row r="144">
          <cell r="L144">
            <v>57.8</v>
          </cell>
          <cell r="N144">
            <v>57.8</v>
          </cell>
          <cell r="Q144">
            <v>38.131343649426853</v>
          </cell>
          <cell r="R144">
            <v>32.850204666647272</v>
          </cell>
          <cell r="S144">
            <v>34.492764524568877</v>
          </cell>
          <cell r="T144">
            <v>30.836777536248412</v>
          </cell>
          <cell r="U144">
            <v>40.335458439382421</v>
          </cell>
          <cell r="V144">
            <v>28.935680613889957</v>
          </cell>
          <cell r="W144">
            <v>83.662562643246162</v>
          </cell>
          <cell r="X144">
            <v>52.748734581888783</v>
          </cell>
          <cell r="Y144">
            <v>52.748734581888783</v>
          </cell>
          <cell r="AA144">
            <v>512.93305881892422</v>
          </cell>
          <cell r="AB144">
            <v>5.3709547963996948E-2</v>
          </cell>
          <cell r="AC144" t="str">
            <v xml:space="preserve"> </v>
          </cell>
          <cell r="AD144">
            <v>5.3709547963996948E-2</v>
          </cell>
          <cell r="AE144">
            <v>60.6</v>
          </cell>
          <cell r="AF144">
            <v>50.8</v>
          </cell>
          <cell r="AG144">
            <v>638.6</v>
          </cell>
          <cell r="AH144">
            <v>62.8</v>
          </cell>
          <cell r="AI144">
            <v>165.7</v>
          </cell>
          <cell r="AJ144">
            <v>166.7</v>
          </cell>
          <cell r="AP144">
            <v>0</v>
          </cell>
          <cell r="AQ144">
            <v>6.790797581736669</v>
          </cell>
          <cell r="AR144">
            <v>-600.46865635057316</v>
          </cell>
          <cell r="AS144">
            <v>-29.949795333352725</v>
          </cell>
          <cell r="AT144">
            <v>-131.2072354754311</v>
          </cell>
          <cell r="AY144">
            <v>22.476616515600668</v>
          </cell>
          <cell r="AZ144">
            <v>30.407488795600713</v>
          </cell>
          <cell r="BA144">
            <v>-247.67332709439859</v>
          </cell>
          <cell r="BH144">
            <v>-571.36779999999999</v>
          </cell>
          <cell r="BI144">
            <v>2.7899999999999991</v>
          </cell>
          <cell r="BJ144">
            <v>-378.46139999999997</v>
          </cell>
          <cell r="BK144">
            <v>237.14163595091455</v>
          </cell>
          <cell r="BQ144">
            <v>593.84441651560064</v>
          </cell>
          <cell r="BR144">
            <v>27.617488795600714</v>
          </cell>
          <cell r="BS144">
            <v>130.78807290560138</v>
          </cell>
          <cell r="BZ144">
            <v>39</v>
          </cell>
          <cell r="CA144">
            <v>57.800574999999995</v>
          </cell>
          <cell r="CB144">
            <v>13.047924379000294</v>
          </cell>
          <cell r="CC144">
            <v>30.407488795600713</v>
          </cell>
          <cell r="CD144">
            <v>31.245587999999653</v>
          </cell>
          <cell r="CE144">
            <v>-0.83809920439894015</v>
          </cell>
          <cell r="CF144">
            <v>-2.6822961513764731</v>
          </cell>
        </row>
        <row r="145">
          <cell r="AP145">
            <v>0</v>
          </cell>
          <cell r="AQ145">
            <v>0</v>
          </cell>
          <cell r="AR145">
            <v>0</v>
          </cell>
          <cell r="AS145">
            <v>0</v>
          </cell>
          <cell r="AT145">
            <v>0</v>
          </cell>
        </row>
        <row r="146">
          <cell r="Q146">
            <v>66.711860024399471</v>
          </cell>
          <cell r="R146">
            <v>96.791493494399347</v>
          </cell>
          <cell r="S146">
            <v>27.433528871040053</v>
          </cell>
          <cell r="T146">
            <v>22.233528871040054</v>
          </cell>
          <cell r="U146">
            <v>16.033528871040055</v>
          </cell>
          <cell r="V146">
            <v>8.8335288710400555</v>
          </cell>
          <cell r="AP146">
            <v>86.35228332999958</v>
          </cell>
          <cell r="AQ146">
            <v>187.00347658439969</v>
          </cell>
          <cell r="AR146">
            <v>66.711860024399471</v>
          </cell>
          <cell r="AS146">
            <v>96.791493494399347</v>
          </cell>
          <cell r="AT146">
            <v>27.433528871040053</v>
          </cell>
        </row>
        <row r="147">
          <cell r="Q147">
            <v>9.8232732937639327</v>
          </cell>
          <cell r="R147">
            <v>1.1512494902248704</v>
          </cell>
          <cell r="S147">
            <v>25.989259638133127</v>
          </cell>
          <cell r="T147">
            <v>49.679284298469241</v>
          </cell>
          <cell r="U147">
            <v>54.522076342868566</v>
          </cell>
          <cell r="V147">
            <v>118.35379910259344</v>
          </cell>
          <cell r="AP147">
            <v>151.03829141059592</v>
          </cell>
          <cell r="AQ147">
            <v>16.211476176744696</v>
          </cell>
          <cell r="AR147">
            <v>9.8232732937639327</v>
          </cell>
          <cell r="AS147">
            <v>1.1512494902248704</v>
          </cell>
          <cell r="AT147">
            <v>25.989259638133127</v>
          </cell>
        </row>
        <row r="148">
          <cell r="AP148">
            <v>0</v>
          </cell>
          <cell r="AQ148">
            <v>0</v>
          </cell>
          <cell r="AR148">
            <v>0</v>
          </cell>
          <cell r="AS148">
            <v>0</v>
          </cell>
          <cell r="AT148">
            <v>0</v>
          </cell>
        </row>
        <row r="149">
          <cell r="AP149">
            <v>0</v>
          </cell>
          <cell r="AQ149">
            <v>0</v>
          </cell>
          <cell r="AR149">
            <v>0</v>
          </cell>
          <cell r="AS149">
            <v>0</v>
          </cell>
          <cell r="AT149">
            <v>0</v>
          </cell>
        </row>
        <row r="150">
          <cell r="L150">
            <v>1118.2606389705827</v>
          </cell>
          <cell r="Q150">
            <v>1062.0999999999999</v>
          </cell>
          <cell r="R150">
            <v>1060.5999999999999</v>
          </cell>
          <cell r="S150">
            <v>1075.2</v>
          </cell>
          <cell r="T150">
            <v>0</v>
          </cell>
          <cell r="U150">
            <v>0</v>
          </cell>
          <cell r="AP150">
            <v>1027.0999999999999</v>
          </cell>
          <cell r="AQ150">
            <v>1074.2</v>
          </cell>
          <cell r="AR150">
            <v>1062.0999999999999</v>
          </cell>
          <cell r="AS150">
            <v>1060.5999999999999</v>
          </cell>
          <cell r="AT150">
            <v>1075.2</v>
          </cell>
        </row>
        <row r="151">
          <cell r="L151" t="e">
            <v>#REF!</v>
          </cell>
          <cell r="AE151">
            <v>-23.5</v>
          </cell>
          <cell r="AF151">
            <v>-23.5</v>
          </cell>
          <cell r="AG151">
            <v>23.5</v>
          </cell>
          <cell r="AH151">
            <v>23.5</v>
          </cell>
          <cell r="AP151">
            <v>23.5</v>
          </cell>
          <cell r="AQ151">
            <v>23.5</v>
          </cell>
          <cell r="AR151">
            <v>-23.5</v>
          </cell>
          <cell r="AS151">
            <v>-23.5</v>
          </cell>
          <cell r="AT151">
            <v>0</v>
          </cell>
        </row>
        <row r="152">
          <cell r="Q152">
            <v>54.716666666666669</v>
          </cell>
          <cell r="R152">
            <v>54.716666666666669</v>
          </cell>
          <cell r="S152">
            <v>54.716666666666669</v>
          </cell>
          <cell r="T152">
            <v>54.716666666666669</v>
          </cell>
          <cell r="U152">
            <v>54.716666666666669</v>
          </cell>
          <cell r="V152">
            <v>54.716666666666669</v>
          </cell>
          <cell r="W152">
            <v>54.716666666666669</v>
          </cell>
          <cell r="X152">
            <v>54.716666666666669</v>
          </cell>
          <cell r="Y152">
            <v>54.716666666666669</v>
          </cell>
          <cell r="Z152">
            <v>54.716666666666669</v>
          </cell>
          <cell r="AP152">
            <v>54.716666666666669</v>
          </cell>
          <cell r="AQ152">
            <v>54.716666666666669</v>
          </cell>
          <cell r="AR152">
            <v>54.716666666666669</v>
          </cell>
          <cell r="AS152">
            <v>54.716666666666669</v>
          </cell>
          <cell r="AT152">
            <v>54.716666666666669</v>
          </cell>
        </row>
        <row r="153">
          <cell r="Q153">
            <v>1.6583333333333332</v>
          </cell>
          <cell r="R153">
            <v>1.6583333333333332</v>
          </cell>
          <cell r="S153">
            <v>1.6583333333333332</v>
          </cell>
          <cell r="T153">
            <v>1.6583333333333332</v>
          </cell>
          <cell r="U153">
            <v>1.6583333333333332</v>
          </cell>
          <cell r="V153">
            <v>1.6583333333333332</v>
          </cell>
          <cell r="W153">
            <v>1.6583333333333332</v>
          </cell>
          <cell r="X153">
            <v>1.6583333333333332</v>
          </cell>
          <cell r="Y153">
            <v>1.6583333333333332</v>
          </cell>
          <cell r="Z153">
            <v>1.6583333333333332</v>
          </cell>
          <cell r="AP153">
            <v>1.6583333333333332</v>
          </cell>
          <cell r="AQ153">
            <v>1.6583333333333332</v>
          </cell>
          <cell r="AR153">
            <v>1.6583333333333332</v>
          </cell>
          <cell r="AS153">
            <v>1.6583333333333332</v>
          </cell>
          <cell r="AT153">
            <v>1.6583333333333332</v>
          </cell>
        </row>
        <row r="164">
          <cell r="L164" t="str">
            <v>TESORERIA</v>
          </cell>
          <cell r="M164" t="str">
            <v>RESTO</v>
          </cell>
          <cell r="N164" t="str">
            <v>TOTAL</v>
          </cell>
          <cell r="Q164" t="str">
            <v>Observ.</v>
          </cell>
          <cell r="R164" t="str">
            <v>Observ.</v>
          </cell>
          <cell r="S164" t="str">
            <v>Observ.</v>
          </cell>
          <cell r="T164" t="str">
            <v>Observ.</v>
          </cell>
          <cell r="U164" t="str">
            <v>Observ.</v>
          </cell>
          <cell r="V164" t="str">
            <v>Observ.</v>
          </cell>
          <cell r="W164" t="str">
            <v>Observ.</v>
          </cell>
          <cell r="X164" t="str">
            <v>Observ.</v>
          </cell>
          <cell r="Y164" t="str">
            <v>Observ.</v>
          </cell>
          <cell r="Z164" t="str">
            <v>Observ.</v>
          </cell>
          <cell r="AA164" t="str">
            <v xml:space="preserve">Total </v>
          </cell>
          <cell r="AB164" t="str">
            <v>% PIB</v>
          </cell>
          <cell r="AC164" t="str">
            <v>% PIB</v>
          </cell>
          <cell r="AD164" t="str">
            <v>% PIB</v>
          </cell>
          <cell r="AE164" t="str">
            <v>Progr.</v>
          </cell>
          <cell r="AF164" t="str">
            <v>Progr.</v>
          </cell>
          <cell r="AG164" t="str">
            <v>Progr.</v>
          </cell>
          <cell r="AH164" t="str">
            <v>Progr.</v>
          </cell>
          <cell r="AI164" t="str">
            <v>Progr.</v>
          </cell>
          <cell r="AJ164" t="str">
            <v>Progr.</v>
          </cell>
          <cell r="AK164" t="str">
            <v>Progr.</v>
          </cell>
          <cell r="AL164" t="str">
            <v>Progr.</v>
          </cell>
          <cell r="AM164" t="str">
            <v>Progr.</v>
          </cell>
          <cell r="AP164" t="str">
            <v>Observ.-Prog.</v>
          </cell>
          <cell r="AQ164" t="str">
            <v>Observ.-Prog.</v>
          </cell>
          <cell r="AR164" t="str">
            <v>Observ.-Prog.</v>
          </cell>
          <cell r="AS164" t="str">
            <v>Observ.-Prog.</v>
          </cell>
          <cell r="AT164" t="str">
            <v>Observ.-Prog.</v>
          </cell>
          <cell r="AU164" t="str">
            <v>Observ-Prog</v>
          </cell>
          <cell r="AV164" t="str">
            <v>Observ-Prog</v>
          </cell>
          <cell r="AW164" t="str">
            <v>Observ-Prog</v>
          </cell>
          <cell r="AY164" t="str">
            <v>Observ.</v>
          </cell>
          <cell r="AZ164" t="str">
            <v>Observ.</v>
          </cell>
          <cell r="BA164" t="str">
            <v>Observ.</v>
          </cell>
          <cell r="BB164" t="str">
            <v>Observ.</v>
          </cell>
          <cell r="BC164" t="str">
            <v>Observ.</v>
          </cell>
          <cell r="BD164" t="str">
            <v>Observ.</v>
          </cell>
          <cell r="BE164" t="str">
            <v>Observ.</v>
          </cell>
          <cell r="BH164" t="str">
            <v>Progr.</v>
          </cell>
          <cell r="BI164" t="str">
            <v>Progr.</v>
          </cell>
          <cell r="BJ164" t="str">
            <v>Progr.</v>
          </cell>
          <cell r="BK164" t="str">
            <v>Progr.</v>
          </cell>
          <cell r="BL164" t="str">
            <v>Progr.</v>
          </cell>
          <cell r="BM164" t="str">
            <v>Progr.</v>
          </cell>
          <cell r="BN164" t="str">
            <v>Progr.</v>
          </cell>
          <cell r="BQ164" t="str">
            <v>Observ-Progr</v>
          </cell>
          <cell r="BR164" t="str">
            <v>Observ-Progr</v>
          </cell>
          <cell r="BS164" t="str">
            <v>Observ-Progr</v>
          </cell>
          <cell r="BT164" t="str">
            <v>Observ-Progr</v>
          </cell>
          <cell r="BU164" t="str">
            <v>Observ-Progr</v>
          </cell>
          <cell r="BV164" t="str">
            <v>Observ-Progr</v>
          </cell>
          <cell r="BW164" t="str">
            <v>Observ-Progr</v>
          </cell>
          <cell r="BZ164" t="str">
            <v>% PIB Observ.</v>
          </cell>
          <cell r="CA164" t="str">
            <v>% PIB Progr</v>
          </cell>
        </row>
        <row r="165">
          <cell r="L165" t="str">
            <v>CSF</v>
          </cell>
          <cell r="M165" t="str">
            <v>SSF</v>
          </cell>
          <cell r="N165" t="str">
            <v>CSF+SSF</v>
          </cell>
          <cell r="Q165">
            <v>35490</v>
          </cell>
          <cell r="R165">
            <v>35521</v>
          </cell>
          <cell r="S165">
            <v>35551</v>
          </cell>
          <cell r="T165">
            <v>35582</v>
          </cell>
          <cell r="U165">
            <v>35612</v>
          </cell>
          <cell r="V165">
            <v>35643</v>
          </cell>
          <cell r="W165">
            <v>35674</v>
          </cell>
          <cell r="X165">
            <v>35704</v>
          </cell>
          <cell r="Y165">
            <v>35735</v>
          </cell>
          <cell r="Z165">
            <v>35765</v>
          </cell>
          <cell r="AA165">
            <v>1997</v>
          </cell>
          <cell r="AB165" t="str">
            <v>CSF</v>
          </cell>
          <cell r="AC165" t="str">
            <v>SSF</v>
          </cell>
          <cell r="AD165" t="str">
            <v>CSF+SSF</v>
          </cell>
          <cell r="AE165" t="str">
            <v>Ene</v>
          </cell>
          <cell r="AF165" t="str">
            <v>Feb</v>
          </cell>
          <cell r="AG165" t="str">
            <v>Mar</v>
          </cell>
          <cell r="AH165" t="str">
            <v>Abr</v>
          </cell>
          <cell r="AI165" t="str">
            <v>May</v>
          </cell>
          <cell r="AJ165" t="str">
            <v>Jun</v>
          </cell>
          <cell r="AK165" t="str">
            <v>Jul</v>
          </cell>
          <cell r="AL165" t="str">
            <v>Ago</v>
          </cell>
          <cell r="AM165" t="str">
            <v>Sep</v>
          </cell>
          <cell r="AP165" t="str">
            <v>Enero</v>
          </cell>
          <cell r="AQ165" t="str">
            <v>Febrero</v>
          </cell>
          <cell r="AR165" t="str">
            <v>Marzo</v>
          </cell>
          <cell r="AS165" t="str">
            <v>Abril</v>
          </cell>
          <cell r="AT165" t="str">
            <v>Mayo</v>
          </cell>
          <cell r="AU165" t="str">
            <v>Junio</v>
          </cell>
          <cell r="AV165" t="str">
            <v>Julio</v>
          </cell>
          <cell r="AW165" t="str">
            <v>Agosto</v>
          </cell>
          <cell r="AY165" t="str">
            <v>Ene-Feb</v>
          </cell>
          <cell r="AZ165" t="str">
            <v>Ene-Mar</v>
          </cell>
          <cell r="BA165" t="str">
            <v>Ene-Abr</v>
          </cell>
          <cell r="BB165" t="str">
            <v>Ene-May</v>
          </cell>
          <cell r="BC165" t="str">
            <v>Ene-Jun</v>
          </cell>
          <cell r="BD165" t="str">
            <v>Ene-Jul</v>
          </cell>
          <cell r="BE165" t="str">
            <v>Ene-Agos</v>
          </cell>
          <cell r="BH165" t="str">
            <v>Ene-Feb</v>
          </cell>
          <cell r="BI165" t="str">
            <v>Ene-Mar</v>
          </cell>
          <cell r="BJ165" t="str">
            <v>Ene-Abr</v>
          </cell>
          <cell r="BK165" t="str">
            <v>Ene-May</v>
          </cell>
          <cell r="BL165" t="str">
            <v>Ene-Jun</v>
          </cell>
          <cell r="BM165" t="str">
            <v>Ene-Jul</v>
          </cell>
          <cell r="BN165" t="str">
            <v>Ene-Agos</v>
          </cell>
          <cell r="BQ165" t="str">
            <v>Ene-Feb</v>
          </cell>
          <cell r="BR165" t="str">
            <v>Ene-Mar</v>
          </cell>
          <cell r="BS165" t="str">
            <v>Ene-Abr</v>
          </cell>
          <cell r="BT165" t="str">
            <v>Ene-May</v>
          </cell>
          <cell r="BU165" t="str">
            <v>Ene-Jun</v>
          </cell>
          <cell r="BV165" t="str">
            <v>Ene-Jul</v>
          </cell>
          <cell r="BW165" t="str">
            <v>Ene-Agos</v>
          </cell>
          <cell r="BZ165" t="str">
            <v>Ene-Jun</v>
          </cell>
          <cell r="CA165" t="str">
            <v>Ene-Jun</v>
          </cell>
        </row>
        <row r="166">
          <cell r="Q166">
            <v>1109.4225440623406</v>
          </cell>
          <cell r="R166">
            <v>1134.5557351198786</v>
          </cell>
          <cell r="S166">
            <v>1176.195992173285</v>
          </cell>
          <cell r="T166">
            <v>1370.897725629982</v>
          </cell>
          <cell r="U166">
            <v>1496.0323988665925</v>
          </cell>
          <cell r="V166">
            <v>1513.2518808554255</v>
          </cell>
          <cell r="W166">
            <v>1283.5524586979645</v>
          </cell>
          <cell r="X166">
            <v>1327.6792521698108</v>
          </cell>
          <cell r="Y166">
            <v>939.49260787227013</v>
          </cell>
          <cell r="Z166">
            <v>1423.5621228785751</v>
          </cell>
          <cell r="AA166">
            <v>13585.217358032784</v>
          </cell>
          <cell r="AB166">
            <v>12.086825027770352</v>
          </cell>
          <cell r="AC166" t="e">
            <v>#VALUE!</v>
          </cell>
          <cell r="AD166">
            <v>12.086825027770352</v>
          </cell>
          <cell r="AE166">
            <v>726.33585039237164</v>
          </cell>
          <cell r="AF166">
            <v>1438.1227019431008</v>
          </cell>
          <cell r="AG166">
            <v>1024.6103000000001</v>
          </cell>
          <cell r="AH166">
            <v>1219.2702560502198</v>
          </cell>
          <cell r="AI166">
            <v>1025.0579905407249</v>
          </cell>
          <cell r="AJ166">
            <v>1318.5125198987557</v>
          </cell>
          <cell r="AK166">
            <v>1386.8531636086091</v>
          </cell>
          <cell r="AL166">
            <v>1364.2976459563383</v>
          </cell>
          <cell r="AP166">
            <v>13.374136032745128</v>
          </cell>
          <cell r="AQ166">
            <v>-120.63932571623809</v>
          </cell>
          <cell r="AR166">
            <v>84.812244062340596</v>
          </cell>
          <cell r="AS166">
            <v>-84.714520930341223</v>
          </cell>
          <cell r="AT166">
            <v>151.13800163256019</v>
          </cell>
          <cell r="AU166">
            <v>52.385205731226279</v>
          </cell>
          <cell r="AV166">
            <v>109.17923525798346</v>
          </cell>
          <cell r="AW166">
            <v>148.95423489908717</v>
          </cell>
          <cell r="AY166">
            <v>2057.1933626519794</v>
          </cell>
          <cell r="AZ166">
            <v>3166.6159067143203</v>
          </cell>
          <cell r="BA166">
            <v>4301.1716418341994</v>
          </cell>
          <cell r="BB166">
            <v>5477.3676340074853</v>
          </cell>
          <cell r="BC166">
            <v>6848.2653596374657</v>
          </cell>
          <cell r="BD166">
            <v>8344.2977585040589</v>
          </cell>
          <cell r="BE166">
            <v>9857.549639359484</v>
          </cell>
          <cell r="BH166">
            <v>2106.4596832266393</v>
          </cell>
          <cell r="BI166">
            <v>3189.068852335472</v>
          </cell>
          <cell r="BJ166">
            <v>4408.3391083856923</v>
          </cell>
          <cell r="BK166">
            <v>5433.3970989264171</v>
          </cell>
          <cell r="BL166">
            <v>6751.9096188251733</v>
          </cell>
          <cell r="BM166">
            <v>8138.7627824337824</v>
          </cell>
          <cell r="BN166">
            <v>9503.0604283901212</v>
          </cell>
          <cell r="BQ166">
            <v>-49.266320574659602</v>
          </cell>
          <cell r="BR166">
            <v>-22.452945621152274</v>
          </cell>
          <cell r="BS166">
            <v>-107.16746655149332</v>
          </cell>
          <cell r="BT166">
            <v>43.970535081066949</v>
          </cell>
          <cell r="BU166">
            <v>96.355740812292964</v>
          </cell>
          <cell r="BV166">
            <v>205.53497607027657</v>
          </cell>
          <cell r="BW166">
            <v>354.48921096936283</v>
          </cell>
          <cell r="BZ166">
            <v>6.1338717767530824</v>
          </cell>
          <cell r="CA166">
            <v>6.047567621166456</v>
          </cell>
        </row>
        <row r="167">
          <cell r="Q167">
            <v>918.67541202805035</v>
          </cell>
          <cell r="R167">
            <v>1041.3214851985499</v>
          </cell>
          <cell r="S167">
            <v>1060.4619888837797</v>
          </cell>
          <cell r="T167">
            <v>1183.4589118603099</v>
          </cell>
          <cell r="U167">
            <v>1175.3498713699</v>
          </cell>
          <cell r="V167">
            <v>1300.8273561133799</v>
          </cell>
          <cell r="W167">
            <v>1030.2689678214899</v>
          </cell>
          <cell r="X167">
            <v>1285.17972252666</v>
          </cell>
          <cell r="Y167">
            <v>916.57072490871997</v>
          </cell>
          <cell r="Z167">
            <v>1367.4223958232524</v>
          </cell>
          <cell r="AA167">
            <v>13075.612779912504</v>
          </cell>
          <cell r="AB167">
            <v>11.611762310490025</v>
          </cell>
          <cell r="AC167" t="e">
            <v>#VALUE!</v>
          </cell>
          <cell r="AD167">
            <v>11.611762310490025</v>
          </cell>
          <cell r="AE167">
            <v>653.77829999999994</v>
          </cell>
          <cell r="AF167">
            <v>1354.6194</v>
          </cell>
          <cell r="AG167">
            <v>786.88030000000003</v>
          </cell>
          <cell r="AH167">
            <v>1121.4405222222222</v>
          </cell>
          <cell r="AI167">
            <v>935.23733791019799</v>
          </cell>
          <cell r="AJ167">
            <v>1193.5068379101976</v>
          </cell>
          <cell r="AK167">
            <v>1019.9875954975064</v>
          </cell>
          <cell r="AL167">
            <v>1247.3770828528786</v>
          </cell>
          <cell r="AP167">
            <v>-76.766353117949848</v>
          </cell>
          <cell r="AQ167">
            <v>-135.55540350363995</v>
          </cell>
          <cell r="AR167">
            <v>131.7951120280502</v>
          </cell>
          <cell r="AS167">
            <v>-80.119037023672178</v>
          </cell>
          <cell r="AT167">
            <v>125.22465097358187</v>
          </cell>
          <cell r="AU167">
            <v>-10.047926049887893</v>
          </cell>
          <cell r="AV167">
            <v>155.36227587239364</v>
          </cell>
          <cell r="AW167">
            <v>53.450273260501262</v>
          </cell>
          <cell r="AY167">
            <v>1796.0759433784101</v>
          </cell>
          <cell r="AZ167">
            <v>2714.7513554064603</v>
          </cell>
          <cell r="BA167">
            <v>3756.0728406050102</v>
          </cell>
          <cell r="BB167">
            <v>4816.5348294887908</v>
          </cell>
          <cell r="BC167">
            <v>5999.9937413490998</v>
          </cell>
          <cell r="BD167">
            <v>7175.3436127189998</v>
          </cell>
          <cell r="BE167">
            <v>8476.170968832379</v>
          </cell>
          <cell r="BH167">
            <v>2008.3977</v>
          </cell>
          <cell r="BI167">
            <v>2795.2779999999998</v>
          </cell>
          <cell r="BJ167">
            <v>3916.7185222222224</v>
          </cell>
          <cell r="BK167">
            <v>4851.9558601324197</v>
          </cell>
          <cell r="BL167">
            <v>6045.4626980426183</v>
          </cell>
          <cell r="BM167">
            <v>7065.4502935401251</v>
          </cell>
          <cell r="BN167">
            <v>8312.8273763930047</v>
          </cell>
          <cell r="BQ167">
            <v>-212.32175662158997</v>
          </cell>
          <cell r="BR167">
            <v>-80.526644593539771</v>
          </cell>
          <cell r="BS167">
            <v>-160.64568161721201</v>
          </cell>
          <cell r="BT167">
            <v>-35.421030643630175</v>
          </cell>
          <cell r="BU167">
            <v>-45.468956693518301</v>
          </cell>
          <cell r="BV167">
            <v>109.89331917887466</v>
          </cell>
          <cell r="BW167">
            <v>163.34359243937433</v>
          </cell>
          <cell r="BZ167">
            <v>5.3740896910432614</v>
          </cell>
          <cell r="CA167">
            <v>5.4148154420961596</v>
          </cell>
        </row>
        <row r="168">
          <cell r="Q168">
            <v>612.18613506100019</v>
          </cell>
          <cell r="R168">
            <v>752.90155518899996</v>
          </cell>
          <cell r="S168">
            <v>709.49727737799981</v>
          </cell>
          <cell r="T168">
            <v>851.27870428699998</v>
          </cell>
          <cell r="U168">
            <v>803.17442898100001</v>
          </cell>
          <cell r="V168">
            <v>972.70713087999991</v>
          </cell>
          <cell r="W168">
            <v>690.39096822800002</v>
          </cell>
          <cell r="X168">
            <v>919.5669539930002</v>
          </cell>
          <cell r="Y168">
            <v>560.75002455699996</v>
          </cell>
          <cell r="Z168">
            <v>976.01564914280027</v>
          </cell>
          <cell r="AA168">
            <v>9152.5181370445007</v>
          </cell>
          <cell r="AB168">
            <v>8.0643945886236565</v>
          </cell>
          <cell r="AC168" t="e">
            <v>#VALUE!</v>
          </cell>
          <cell r="AD168">
            <v>8.0643945886236565</v>
          </cell>
          <cell r="AE168">
            <v>372.33579999999995</v>
          </cell>
          <cell r="AF168">
            <v>1072.5493999999999</v>
          </cell>
          <cell r="AG168">
            <v>494.41030000000001</v>
          </cell>
          <cell r="AH168">
            <v>798.19579999999996</v>
          </cell>
          <cell r="AI168">
            <v>600.26139999999998</v>
          </cell>
          <cell r="AJ168">
            <v>857.12189999999987</v>
          </cell>
          <cell r="AK168">
            <v>668.19430000000011</v>
          </cell>
          <cell r="AL168">
            <v>897.23910000000001</v>
          </cell>
          <cell r="AP168">
            <v>-28.368856882299951</v>
          </cell>
          <cell r="AQ168">
            <v>-112.46703376999994</v>
          </cell>
          <cell r="AR168">
            <v>117.77583506100018</v>
          </cell>
          <cell r="AS168">
            <v>-45.294244810999999</v>
          </cell>
          <cell r="AT168">
            <v>109.23587737799983</v>
          </cell>
          <cell r="AU168">
            <v>-5.8431957129998864</v>
          </cell>
          <cell r="AV168">
            <v>134.98012898099989</v>
          </cell>
          <cell r="AW168">
            <v>75.468030879999901</v>
          </cell>
          <cell r="AY168">
            <v>1304.0493093476998</v>
          </cell>
          <cell r="AZ168">
            <v>1916.2354444087</v>
          </cell>
          <cell r="BA168">
            <v>2669.1369995977002</v>
          </cell>
          <cell r="BB168">
            <v>3378.6342769757002</v>
          </cell>
          <cell r="BC168">
            <v>4229.9129812626998</v>
          </cell>
          <cell r="BD168">
            <v>5033.0874102437001</v>
          </cell>
          <cell r="BE168">
            <v>6005.7945411236997</v>
          </cell>
          <cell r="BH168">
            <v>1444.8851999999999</v>
          </cell>
          <cell r="BI168">
            <v>1939.2954999999999</v>
          </cell>
          <cell r="BJ168">
            <v>2737.4913000000001</v>
          </cell>
          <cell r="BK168">
            <v>3337.7527</v>
          </cell>
          <cell r="BL168">
            <v>4194.8746000000001</v>
          </cell>
          <cell r="BM168">
            <v>4863.0688999999993</v>
          </cell>
          <cell r="BN168">
            <v>5760.3079999999991</v>
          </cell>
          <cell r="BQ168">
            <v>-140.83589065230001</v>
          </cell>
          <cell r="BR168">
            <v>-23.060055591299829</v>
          </cell>
          <cell r="BS168">
            <v>-68.354300402299941</v>
          </cell>
          <cell r="BT168">
            <v>40.881576975699772</v>
          </cell>
          <cell r="BU168">
            <v>35.038381262699659</v>
          </cell>
          <cell r="BV168">
            <v>170.0185102437008</v>
          </cell>
          <cell r="BW168">
            <v>245.48654112370059</v>
          </cell>
          <cell r="BZ168">
            <v>3.7886592430849206</v>
          </cell>
          <cell r="CA168">
            <v>3.7572759764263166</v>
          </cell>
        </row>
        <row r="169">
          <cell r="Q169">
            <v>547.25089320100017</v>
          </cell>
          <cell r="R169">
            <v>273.53488764100001</v>
          </cell>
          <cell r="S169">
            <v>633.26266243399982</v>
          </cell>
          <cell r="T169">
            <v>407.06395279499992</v>
          </cell>
          <cell r="U169">
            <v>716.37736025599997</v>
          </cell>
          <cell r="V169">
            <v>457.37705655100001</v>
          </cell>
          <cell r="W169">
            <v>587.30996725600005</v>
          </cell>
          <cell r="AE169">
            <v>300.03099999999995</v>
          </cell>
          <cell r="AF169">
            <v>412.96669999999995</v>
          </cell>
          <cell r="AG169">
            <v>411.47919999999999</v>
          </cell>
          <cell r="AH169">
            <v>256.96799999999996</v>
          </cell>
          <cell r="AI169">
            <v>517.72820000000002</v>
          </cell>
          <cell r="AJ169">
            <v>367.72089999999997</v>
          </cell>
          <cell r="AK169">
            <v>564.85660000000007</v>
          </cell>
          <cell r="AL169">
            <v>375.6336</v>
          </cell>
          <cell r="AP169">
            <v>-56.474356882299986</v>
          </cell>
          <cell r="AQ169">
            <v>-44.584800674999997</v>
          </cell>
          <cell r="AR169">
            <v>135.77169320100018</v>
          </cell>
          <cell r="AT169">
            <v>115.53446243399981</v>
          </cell>
          <cell r="AU169">
            <v>39.343052794999949</v>
          </cell>
          <cell r="AV169">
            <v>151.5207602559999</v>
          </cell>
          <cell r="AW169">
            <v>81.743456551000008</v>
          </cell>
          <cell r="AY169">
            <v>611.93854244269994</v>
          </cell>
          <cell r="AZ169">
            <v>1159.1894356437001</v>
          </cell>
          <cell r="BA169">
            <v>1432.7243232847002</v>
          </cell>
          <cell r="BB169">
            <v>2065.9869857187</v>
          </cell>
          <cell r="BC169">
            <v>2473.0509385136997</v>
          </cell>
          <cell r="BD169">
            <v>3189.4282987696997</v>
          </cell>
          <cell r="BE169">
            <v>3646.8053553206996</v>
          </cell>
          <cell r="BH169">
            <v>712.9976999999999</v>
          </cell>
          <cell r="BI169">
            <v>1124.4768999999999</v>
          </cell>
          <cell r="BJ169">
            <v>1381.4449</v>
          </cell>
          <cell r="BK169">
            <v>1899.1731</v>
          </cell>
          <cell r="BL169">
            <v>2266.8939999999998</v>
          </cell>
          <cell r="BM169">
            <v>2831.7505999999998</v>
          </cell>
          <cell r="BN169">
            <v>3207.3842</v>
          </cell>
          <cell r="BQ169">
            <v>-101.05915755729995</v>
          </cell>
          <cell r="BR169">
            <v>34.712535643700221</v>
          </cell>
          <cell r="BS169">
            <v>51.279423284700215</v>
          </cell>
          <cell r="BT169">
            <v>166.81388571870002</v>
          </cell>
          <cell r="BU169">
            <v>206.15693851369997</v>
          </cell>
          <cell r="BV169">
            <v>357.67769876969987</v>
          </cell>
          <cell r="BW169">
            <v>439.42115532069965</v>
          </cell>
          <cell r="BZ169">
            <v>2.2150685695720389</v>
          </cell>
          <cell r="CA169">
            <v>2.0304173972935824</v>
          </cell>
        </row>
        <row r="170">
          <cell r="Q170">
            <v>64.935241859999991</v>
          </cell>
          <cell r="R170">
            <v>479.36666754800001</v>
          </cell>
          <cell r="S170">
            <v>76.234614944000015</v>
          </cell>
          <cell r="T170">
            <v>444.214751492</v>
          </cell>
          <cell r="U170">
            <v>86.797068725000017</v>
          </cell>
          <cell r="V170">
            <v>515.3300743289999</v>
          </cell>
          <cell r="W170">
            <v>103.08100097199998</v>
          </cell>
          <cell r="AE170">
            <v>72.3048</v>
          </cell>
          <cell r="AF170">
            <v>659.58270000000005</v>
          </cell>
          <cell r="AG170">
            <v>82.931100000000001</v>
          </cell>
          <cell r="AH170">
            <v>541.2278</v>
          </cell>
          <cell r="AI170">
            <v>82.533199999999994</v>
          </cell>
          <cell r="AJ170">
            <v>489.40099999999995</v>
          </cell>
          <cell r="AK170">
            <v>103.3377</v>
          </cell>
          <cell r="AL170">
            <v>521.60550000000001</v>
          </cell>
          <cell r="AP170">
            <v>28.105500000000006</v>
          </cell>
          <cell r="AQ170">
            <v>-67.882233095000061</v>
          </cell>
          <cell r="AR170">
            <v>-17.99585814000001</v>
          </cell>
          <cell r="AT170">
            <v>-6.298585055999979</v>
          </cell>
          <cell r="AU170">
            <v>-45.186248507999949</v>
          </cell>
          <cell r="AV170">
            <v>-16.540631274999981</v>
          </cell>
          <cell r="AW170">
            <v>-6.2754256710001073</v>
          </cell>
          <cell r="AY170">
            <v>692.11076690499999</v>
          </cell>
          <cell r="AZ170">
            <v>757.04600876500001</v>
          </cell>
          <cell r="BA170">
            <v>1236.412676313</v>
          </cell>
          <cell r="BB170">
            <v>1312.647291257</v>
          </cell>
          <cell r="BC170">
            <v>1756.862042749</v>
          </cell>
          <cell r="BD170">
            <v>1843.6591114739999</v>
          </cell>
          <cell r="BE170">
            <v>2358.9891858029996</v>
          </cell>
          <cell r="BH170">
            <v>731.88750000000005</v>
          </cell>
          <cell r="BI170">
            <v>814.81860000000006</v>
          </cell>
          <cell r="BJ170">
            <v>1356.0464000000002</v>
          </cell>
          <cell r="BK170">
            <v>1438.5796000000003</v>
          </cell>
          <cell r="BL170">
            <v>1927.9806000000003</v>
          </cell>
          <cell r="BM170">
            <v>2031.3183000000004</v>
          </cell>
          <cell r="BN170">
            <v>2552.9238000000005</v>
          </cell>
          <cell r="BQ170">
            <v>-39.776733095000054</v>
          </cell>
          <cell r="BR170">
            <v>-57.77259123500005</v>
          </cell>
          <cell r="BS170">
            <v>-119.63372368700016</v>
          </cell>
          <cell r="BT170">
            <v>-125.93230874300025</v>
          </cell>
          <cell r="BU170">
            <v>-171.11855725100031</v>
          </cell>
          <cell r="BV170">
            <v>-187.65918852600043</v>
          </cell>
          <cell r="BW170">
            <v>-193.93461419700088</v>
          </cell>
          <cell r="BZ170">
            <v>1.573590673512882</v>
          </cell>
          <cell r="CA170">
            <v>1.726858579132734</v>
          </cell>
        </row>
        <row r="171">
          <cell r="Q171">
            <v>230.41582564200002</v>
          </cell>
          <cell r="R171">
            <v>208.70567652300002</v>
          </cell>
          <cell r="S171">
            <v>278.76066448540001</v>
          </cell>
          <cell r="T171">
            <v>262.92810880995995</v>
          </cell>
          <cell r="U171">
            <v>309.66857646900002</v>
          </cell>
          <cell r="V171">
            <v>275.746238785</v>
          </cell>
          <cell r="W171">
            <v>299.01292254214991</v>
          </cell>
          <cell r="X171">
            <v>317.95930432717</v>
          </cell>
          <cell r="Y171">
            <v>308.058088183</v>
          </cell>
          <cell r="Z171">
            <v>340.72488169626354</v>
          </cell>
          <cell r="AA171">
            <v>3197.1848572169438</v>
          </cell>
          <cell r="AB171">
            <v>2.7631307308090571</v>
          </cell>
          <cell r="AC171" t="e">
            <v>#VALUE!</v>
          </cell>
          <cell r="AD171">
            <v>2.7631307308090571</v>
          </cell>
          <cell r="AE171">
            <v>220</v>
          </cell>
          <cell r="AF171">
            <v>220</v>
          </cell>
          <cell r="AG171">
            <v>220</v>
          </cell>
          <cell r="AH171">
            <v>240</v>
          </cell>
          <cell r="AI171">
            <v>250</v>
          </cell>
          <cell r="AJ171">
            <v>250</v>
          </cell>
          <cell r="AK171">
            <v>267.2</v>
          </cell>
          <cell r="AL171">
            <v>267.5</v>
          </cell>
          <cell r="AP171">
            <v>-44.580802537000011</v>
          </cell>
          <cell r="AQ171">
            <v>-30.214627709000013</v>
          </cell>
          <cell r="AR171">
            <v>10.415825642000016</v>
          </cell>
          <cell r="AS171">
            <v>-31.294323476999978</v>
          </cell>
          <cell r="AT171">
            <v>28.760664485400014</v>
          </cell>
          <cell r="AU171">
            <v>12.928108809959951</v>
          </cell>
          <cell r="AV171">
            <v>42.468576469000027</v>
          </cell>
          <cell r="AW171">
            <v>8.2462387850000027</v>
          </cell>
          <cell r="AY171">
            <v>365.20456975399998</v>
          </cell>
          <cell r="AZ171">
            <v>595.62039539600005</v>
          </cell>
          <cell r="BA171">
            <v>804.32607191900001</v>
          </cell>
          <cell r="BB171">
            <v>1083.0867364044002</v>
          </cell>
          <cell r="BC171">
            <v>1346.0148452143601</v>
          </cell>
          <cell r="BD171">
            <v>1655.6834216833599</v>
          </cell>
          <cell r="BE171">
            <v>1931.42966046836</v>
          </cell>
          <cell r="BH171">
            <v>440.00000000000006</v>
          </cell>
          <cell r="BI171">
            <v>660</v>
          </cell>
          <cell r="BJ171">
            <v>900</v>
          </cell>
          <cell r="BK171">
            <v>1150</v>
          </cell>
          <cell r="BL171">
            <v>1400</v>
          </cell>
          <cell r="BM171">
            <v>1667.2</v>
          </cell>
          <cell r="BN171">
            <v>1934.7</v>
          </cell>
          <cell r="BQ171">
            <v>-74.79543024600008</v>
          </cell>
          <cell r="BR171">
            <v>-64.379604604000065</v>
          </cell>
          <cell r="BS171">
            <v>-95.673928080999985</v>
          </cell>
          <cell r="BT171">
            <v>-66.913263595599915</v>
          </cell>
          <cell r="BU171">
            <v>-53.985154785639963</v>
          </cell>
          <cell r="BV171">
            <v>-11.516578316640107</v>
          </cell>
          <cell r="BW171">
            <v>-3.2703395316400474</v>
          </cell>
          <cell r="BZ171">
            <v>1.2056020081832963</v>
          </cell>
          <cell r="CA171">
            <v>1.2539555692551199</v>
          </cell>
        </row>
        <row r="172">
          <cell r="Q172">
            <v>87.581100000000021</v>
          </cell>
          <cell r="R172">
            <v>75.481886342485012</v>
          </cell>
          <cell r="S172">
            <v>100.79985627792065</v>
          </cell>
          <cell r="T172">
            <v>96.822372804126232</v>
          </cell>
          <cell r="U172">
            <v>119.95336933611877</v>
          </cell>
          <cell r="V172">
            <v>106.80132008960814</v>
          </cell>
          <cell r="W172">
            <v>121.30396975051718</v>
          </cell>
          <cell r="X172">
            <v>123.15117546677656</v>
          </cell>
          <cell r="Y172">
            <v>120.73640728030996</v>
          </cell>
          <cell r="Z172">
            <v>131.96731670782302</v>
          </cell>
          <cell r="AA172">
            <v>1221.3033438096857</v>
          </cell>
          <cell r="AB172">
            <v>1.0069033117662627</v>
          </cell>
          <cell r="AC172" t="str">
            <v xml:space="preserve"> </v>
          </cell>
          <cell r="AD172">
            <v>1.0069033117662627</v>
          </cell>
          <cell r="AE172">
            <v>79.530992176990523</v>
          </cell>
          <cell r="AF172">
            <v>79.5</v>
          </cell>
          <cell r="AG172">
            <v>79.5</v>
          </cell>
          <cell r="AH172">
            <v>86.8</v>
          </cell>
          <cell r="AI172">
            <v>90.4</v>
          </cell>
          <cell r="AJ172">
            <v>90.4</v>
          </cell>
          <cell r="AK172">
            <v>96.6</v>
          </cell>
          <cell r="AL172">
            <v>96.7</v>
          </cell>
          <cell r="AP172">
            <v>-17.211794713990507</v>
          </cell>
          <cell r="AQ172">
            <v>-5.1146277089999614</v>
          </cell>
          <cell r="AR172">
            <v>8.0811000000000206</v>
          </cell>
          <cell r="AS172">
            <v>-11.318113657514985</v>
          </cell>
          <cell r="AT172">
            <v>10.399856277920648</v>
          </cell>
          <cell r="AU172">
            <v>6.4223728041262262</v>
          </cell>
          <cell r="AV172">
            <v>23.353369336118774</v>
          </cell>
          <cell r="AW172">
            <v>10.101320089608137</v>
          </cell>
          <cell r="AY172">
            <v>136.70456975400006</v>
          </cell>
          <cell r="AZ172">
            <v>224.28566975400008</v>
          </cell>
          <cell r="BA172">
            <v>299.76755609648512</v>
          </cell>
          <cell r="BB172">
            <v>400.56741237440576</v>
          </cell>
          <cell r="BC172">
            <v>497.38978517853201</v>
          </cell>
          <cell r="BD172">
            <v>617.34315451465079</v>
          </cell>
          <cell r="BE172">
            <v>724.1444746042589</v>
          </cell>
          <cell r="BH172">
            <v>159.03099217699054</v>
          </cell>
          <cell r="BI172">
            <v>238.53099217699054</v>
          </cell>
          <cell r="BJ172">
            <v>325.33099217699055</v>
          </cell>
          <cell r="BK172">
            <v>415.73099217699053</v>
          </cell>
          <cell r="BL172">
            <v>506.1309921769905</v>
          </cell>
          <cell r="BM172">
            <v>602.73099217699053</v>
          </cell>
          <cell r="BN172">
            <v>699.43099217699057</v>
          </cell>
          <cell r="BQ172">
            <v>-22.326422422990476</v>
          </cell>
          <cell r="BR172">
            <v>-14.245322422990455</v>
          </cell>
          <cell r="BS172">
            <v>-25.563436080505426</v>
          </cell>
          <cell r="BT172">
            <v>-15.163579802584763</v>
          </cell>
          <cell r="BU172">
            <v>-8.7412069984584946</v>
          </cell>
          <cell r="BV172">
            <v>14.612162337660266</v>
          </cell>
          <cell r="BW172">
            <v>24.713482427268332</v>
          </cell>
          <cell r="BZ172">
            <v>0.44550335086801984</v>
          </cell>
          <cell r="CA172">
            <v>0.45333269743782617</v>
          </cell>
        </row>
        <row r="173">
          <cell r="Q173">
            <v>142.834725642</v>
          </cell>
          <cell r="R173">
            <v>133.22379018051501</v>
          </cell>
          <cell r="S173">
            <v>177.96080820747937</v>
          </cell>
          <cell r="T173">
            <v>166.10573600583371</v>
          </cell>
          <cell r="U173">
            <v>189.71520713288123</v>
          </cell>
          <cell r="V173">
            <v>168.94491869539186</v>
          </cell>
          <cell r="W173">
            <v>177.70895279163273</v>
          </cell>
          <cell r="X173">
            <v>194.80812886039345</v>
          </cell>
          <cell r="Y173">
            <v>187.32168090269005</v>
          </cell>
          <cell r="Z173">
            <v>208.75756498844049</v>
          </cell>
          <cell r="AA173">
            <v>1975.8815134072579</v>
          </cell>
          <cell r="AB173">
            <v>1.7562274190427944</v>
          </cell>
          <cell r="AC173" t="str">
            <v xml:space="preserve"> </v>
          </cell>
          <cell r="AD173">
            <v>1.7562274190427944</v>
          </cell>
          <cell r="AE173">
            <v>140.46900782300949</v>
          </cell>
          <cell r="AF173">
            <v>140.5</v>
          </cell>
          <cell r="AG173">
            <v>140.5</v>
          </cell>
          <cell r="AH173">
            <v>153.19999999999999</v>
          </cell>
          <cell r="AI173">
            <v>159.6</v>
          </cell>
          <cell r="AJ173">
            <v>159.6</v>
          </cell>
          <cell r="AK173">
            <v>170.6</v>
          </cell>
          <cell r="AL173">
            <v>170.8</v>
          </cell>
          <cell r="AP173">
            <v>-27.369007823009511</v>
          </cell>
          <cell r="AQ173">
            <v>-25.100000000000065</v>
          </cell>
          <cell r="AR173">
            <v>2.3347256419999951</v>
          </cell>
          <cell r="AS173">
            <v>-19.976209819484978</v>
          </cell>
          <cell r="AT173">
            <v>18.36080820747938</v>
          </cell>
          <cell r="AU173">
            <v>6.505736005833711</v>
          </cell>
          <cell r="AV173">
            <v>19.115207132881238</v>
          </cell>
          <cell r="AW173">
            <v>-1.8550813046081487</v>
          </cell>
          <cell r="AY173">
            <v>228.49999999999991</v>
          </cell>
          <cell r="AZ173">
            <v>371.33472564199991</v>
          </cell>
          <cell r="BA173">
            <v>504.55851582251489</v>
          </cell>
          <cell r="BB173">
            <v>682.51932402999432</v>
          </cell>
          <cell r="BC173">
            <v>848.62506003582803</v>
          </cell>
          <cell r="BD173">
            <v>1038.3402671687093</v>
          </cell>
          <cell r="BE173">
            <v>1207.2851858641011</v>
          </cell>
          <cell r="BH173">
            <v>280.96900782300952</v>
          </cell>
          <cell r="BI173">
            <v>421.46900782300952</v>
          </cell>
          <cell r="BJ173">
            <v>574.66900782300945</v>
          </cell>
          <cell r="BK173">
            <v>734.26900782300947</v>
          </cell>
          <cell r="BL173">
            <v>893.8690078230095</v>
          </cell>
          <cell r="BM173">
            <v>1064.4690078230094</v>
          </cell>
          <cell r="BN173">
            <v>1235.2690078230094</v>
          </cell>
          <cell r="BQ173">
            <v>-52.469007823009605</v>
          </cell>
          <cell r="BR173">
            <v>-50.13428218100961</v>
          </cell>
          <cell r="BS173">
            <v>-70.11049200049456</v>
          </cell>
          <cell r="BT173">
            <v>-51.749683793015151</v>
          </cell>
          <cell r="BU173">
            <v>-45.243947787181469</v>
          </cell>
          <cell r="BV173">
            <v>-26.128740654300145</v>
          </cell>
          <cell r="BW173">
            <v>-27.983821958908266</v>
          </cell>
          <cell r="BZ173">
            <v>0.76009865731527637</v>
          </cell>
          <cell r="CA173">
            <v>0.80062287181729352</v>
          </cell>
        </row>
        <row r="174">
          <cell r="Q174">
            <v>48.755678719580004</v>
          </cell>
          <cell r="R174">
            <v>61.927547688800004</v>
          </cell>
          <cell r="S174">
            <v>56.177978153059996</v>
          </cell>
          <cell r="T174">
            <v>65.378911245259999</v>
          </cell>
          <cell r="U174">
            <v>60.214436816019997</v>
          </cell>
          <cell r="V174">
            <v>49.163226856559994</v>
          </cell>
          <cell r="W174">
            <v>38.87063087264</v>
          </cell>
          <cell r="X174">
            <v>45.708496023000002</v>
          </cell>
          <cell r="Y174">
            <v>45.870645472</v>
          </cell>
          <cell r="Z174">
            <v>50.682198984188432</v>
          </cell>
          <cell r="AA174">
            <v>634.42619069857847</v>
          </cell>
          <cell r="AB174">
            <v>0.73449525917993053</v>
          </cell>
          <cell r="AC174" t="str">
            <v xml:space="preserve"> </v>
          </cell>
          <cell r="AD174">
            <v>0.73449525917993053</v>
          </cell>
          <cell r="AE174">
            <v>60.442500000000003</v>
          </cell>
          <cell r="AF174">
            <v>60.4</v>
          </cell>
          <cell r="AG174">
            <v>60.4</v>
          </cell>
          <cell r="AH174">
            <v>67.674722222222201</v>
          </cell>
          <cell r="AI174">
            <v>68.014937910197958</v>
          </cell>
          <cell r="AJ174">
            <v>68.014937910197958</v>
          </cell>
          <cell r="AK174">
            <v>67.71493791019796</v>
          </cell>
          <cell r="AL174">
            <v>67.989937910197952</v>
          </cell>
          <cell r="AP174">
            <v>-4.2526461975098897</v>
          </cell>
          <cell r="AQ174">
            <v>-4.913413935020003</v>
          </cell>
          <cell r="AR174">
            <v>-11.644321280419994</v>
          </cell>
          <cell r="AS174">
            <v>-5.7471745334221964</v>
          </cell>
          <cell r="AT174">
            <v>-11.836959757137961</v>
          </cell>
          <cell r="AU174">
            <v>-2.6360266649379582</v>
          </cell>
          <cell r="AV174">
            <v>-7.5005010941779631</v>
          </cell>
          <cell r="AW174">
            <v>-18.826711053637958</v>
          </cell>
          <cell r="AY174">
            <v>111.67643986747011</v>
          </cell>
          <cell r="AZ174">
            <v>160.43211858705013</v>
          </cell>
          <cell r="BA174">
            <v>222.35966627585015</v>
          </cell>
          <cell r="BB174">
            <v>278.53764442891014</v>
          </cell>
          <cell r="BC174">
            <v>343.91655567417013</v>
          </cell>
          <cell r="BD174">
            <v>404.13099249019012</v>
          </cell>
          <cell r="BE174">
            <v>453.29421934675014</v>
          </cell>
          <cell r="BH174">
            <v>120.8425</v>
          </cell>
          <cell r="BI174">
            <v>181.24250000000001</v>
          </cell>
          <cell r="BJ174">
            <v>248.91722222222222</v>
          </cell>
          <cell r="BK174">
            <v>316.93216013242017</v>
          </cell>
          <cell r="BL174">
            <v>384.94709804261811</v>
          </cell>
          <cell r="BM174">
            <v>452.66203595281604</v>
          </cell>
          <cell r="BN174">
            <v>520.65197386301395</v>
          </cell>
          <cell r="BQ174">
            <v>-9.1660601325298927</v>
          </cell>
          <cell r="BR174">
            <v>-20.81038141294988</v>
          </cell>
          <cell r="BS174">
            <v>-26.557555946372077</v>
          </cell>
          <cell r="BT174">
            <v>-38.394515703510024</v>
          </cell>
          <cell r="BU174">
            <v>-41.030542368447982</v>
          </cell>
          <cell r="BV174">
            <v>-48.531043462625917</v>
          </cell>
          <cell r="BW174">
            <v>-67.35775451626381</v>
          </cell>
          <cell r="BZ174">
            <v>0.30804005739047435</v>
          </cell>
          <cell r="CA174">
            <v>0.34479039818509827</v>
          </cell>
        </row>
        <row r="175">
          <cell r="Q175">
            <v>27.317772605470001</v>
          </cell>
          <cell r="R175">
            <v>17.786705797749999</v>
          </cell>
          <cell r="S175">
            <v>16.026068867319999</v>
          </cell>
          <cell r="T175">
            <v>3.8731875180900004</v>
          </cell>
          <cell r="U175">
            <v>2.29242910388</v>
          </cell>
          <cell r="V175">
            <v>3.2107595918200014</v>
          </cell>
          <cell r="W175">
            <v>1.9944461786999981</v>
          </cell>
          <cell r="X175">
            <v>1.9449681834900003</v>
          </cell>
          <cell r="Y175">
            <v>1.891966696719994</v>
          </cell>
          <cell r="Z175">
            <v>-3.3399999999872421E-4</v>
          </cell>
          <cell r="AA175">
            <v>91.483594952479976</v>
          </cell>
          <cell r="AB175">
            <v>4.974173187738333E-2</v>
          </cell>
          <cell r="AC175" t="e">
            <v>#VALUE!</v>
          </cell>
          <cell r="AD175">
            <v>4.974173187738333E-2</v>
          </cell>
          <cell r="AE175">
            <v>1</v>
          </cell>
          <cell r="AF175">
            <v>1.67</v>
          </cell>
          <cell r="AG175">
            <v>12.07</v>
          </cell>
          <cell r="AH175">
            <v>15.57</v>
          </cell>
          <cell r="AI175">
            <v>16.960999999999999</v>
          </cell>
          <cell r="AJ175">
            <v>18.37</v>
          </cell>
          <cell r="AK175">
            <v>16.878357587308294</v>
          </cell>
          <cell r="AL175">
            <v>14.648044942680542</v>
          </cell>
          <cell r="AP175">
            <v>0.43595249885999721</v>
          </cell>
          <cell r="AQ175">
            <v>12.039671910380003</v>
          </cell>
          <cell r="AR175">
            <v>15.247772605470001</v>
          </cell>
          <cell r="AS175">
            <v>2.2167057977499987</v>
          </cell>
          <cell r="AT175">
            <v>-0.93493113267999917</v>
          </cell>
          <cell r="AU175">
            <v>-14.49681248191</v>
          </cell>
          <cell r="AV175">
            <v>-14.585928483428294</v>
          </cell>
          <cell r="AW175">
            <v>-11.437285350860542</v>
          </cell>
          <cell r="AY175">
            <v>15.14562440924</v>
          </cell>
          <cell r="AZ175">
            <v>42.463397014709997</v>
          </cell>
          <cell r="BA175">
            <v>60.25010281246</v>
          </cell>
          <cell r="BB175">
            <v>76.276171679779992</v>
          </cell>
          <cell r="BC175">
            <v>80.149359197869998</v>
          </cell>
          <cell r="BD175">
            <v>82.441788301749995</v>
          </cell>
          <cell r="BE175">
            <v>85.652547893570002</v>
          </cell>
          <cell r="BH175">
            <v>2.67</v>
          </cell>
          <cell r="BI175">
            <v>14.74</v>
          </cell>
          <cell r="BJ175">
            <v>30.310000000000002</v>
          </cell>
          <cell r="BK175">
            <v>47.271000000000001</v>
          </cell>
          <cell r="BL175">
            <v>65.641000000000005</v>
          </cell>
          <cell r="BM175">
            <v>82.519357587308292</v>
          </cell>
          <cell r="BN175">
            <v>97.167402529988834</v>
          </cell>
          <cell r="BQ175">
            <v>12.47562440924</v>
          </cell>
          <cell r="BR175">
            <v>27.723397014709995</v>
          </cell>
          <cell r="BS175">
            <v>29.940102812459994</v>
          </cell>
          <cell r="BT175">
            <v>29.005171679779991</v>
          </cell>
          <cell r="BU175">
            <v>14.508359197869986</v>
          </cell>
          <cell r="BV175">
            <v>-7.7569285558297452E-2</v>
          </cell>
          <cell r="BW175">
            <v>-11.514854636418832</v>
          </cell>
          <cell r="BZ175">
            <v>7.1788382384570096E-2</v>
          </cell>
          <cell r="CA175">
            <v>5.8793498229625228E-2</v>
          </cell>
        </row>
        <row r="176">
          <cell r="Q176">
            <v>35.094471764150001</v>
          </cell>
          <cell r="R176">
            <v>35.14656270695</v>
          </cell>
          <cell r="S176">
            <v>29.180717095710001</v>
          </cell>
          <cell r="T176">
            <v>31.759557582969997</v>
          </cell>
          <cell r="U176">
            <v>26.012900590530002</v>
          </cell>
          <cell r="V176">
            <v>28.550581069179998</v>
          </cell>
          <cell r="W176">
            <v>29.711161721580002</v>
          </cell>
          <cell r="X176">
            <v>29.501093009100003</v>
          </cell>
          <cell r="Y176">
            <v>16.481547299860001</v>
          </cell>
          <cell r="Z176">
            <v>54.881081765122673</v>
          </cell>
          <cell r="AA176">
            <v>407.57820320317273</v>
          </cell>
          <cell r="AB176">
            <v>0.3597821418076097</v>
          </cell>
          <cell r="AC176" t="e">
            <v>#VALUE!</v>
          </cell>
          <cell r="AD176">
            <v>0.3597821418076097</v>
          </cell>
          <cell r="AE176">
            <v>29.198869108833222</v>
          </cell>
          <cell r="AF176">
            <v>28.8</v>
          </cell>
          <cell r="AG176">
            <v>31.3</v>
          </cell>
          <cell r="AH176">
            <v>27.130943987791408</v>
          </cell>
          <cell r="AI176">
            <v>30.444743670989389</v>
          </cell>
          <cell r="AJ176">
            <v>28.784751352719894</v>
          </cell>
          <cell r="AK176">
            <v>31.027972937692418</v>
          </cell>
          <cell r="AL176">
            <v>31.818774086118658</v>
          </cell>
          <cell r="AP176">
            <v>6.3351749155667676</v>
          </cell>
          <cell r="AQ176">
            <v>26.924484573620003</v>
          </cell>
          <cell r="AR176">
            <v>3.7944717641499999</v>
          </cell>
          <cell r="AS176">
            <v>8.0156187191585921</v>
          </cell>
          <cell r="AT176">
            <v>-1.264026575279388</v>
          </cell>
          <cell r="AU176">
            <v>2.9748062302501026</v>
          </cell>
          <cell r="AV176">
            <v>-5.0150723471624161</v>
          </cell>
          <cell r="AW176">
            <v>-3.2681930169386604</v>
          </cell>
          <cell r="AY176">
            <v>91.258528598020007</v>
          </cell>
          <cell r="AZ176">
            <v>126.35300036216999</v>
          </cell>
          <cell r="BA176">
            <v>161.49956306912</v>
          </cell>
          <cell r="BB176">
            <v>190.68028016483001</v>
          </cell>
          <cell r="BC176">
            <v>222.43983774780003</v>
          </cell>
          <cell r="BD176">
            <v>248.45273833832999</v>
          </cell>
          <cell r="BE176">
            <v>277.00331940750999</v>
          </cell>
          <cell r="BH176">
            <v>0</v>
          </cell>
          <cell r="BI176">
            <v>89.29886910883323</v>
          </cell>
          <cell r="BJ176">
            <v>116.42981309662463</v>
          </cell>
          <cell r="BK176">
            <v>146.87455676761402</v>
          </cell>
          <cell r="BL176">
            <v>175.65930812033389</v>
          </cell>
          <cell r="BM176">
            <v>206.68728105802634</v>
          </cell>
          <cell r="BN176">
            <v>238.50605514414499</v>
          </cell>
          <cell r="BQ176">
            <v>91.258528598020007</v>
          </cell>
          <cell r="BR176">
            <v>37.05413125333677</v>
          </cell>
          <cell r="BS176">
            <v>45.069749972495373</v>
          </cell>
          <cell r="BT176">
            <v>43.805723397215992</v>
          </cell>
          <cell r="BU176">
            <v>46.780529627466109</v>
          </cell>
          <cell r="BV176">
            <v>41.76545728030365</v>
          </cell>
          <cell r="BW176">
            <v>38.497264263364997</v>
          </cell>
          <cell r="BZ176">
            <v>0.19923548097718502</v>
          </cell>
          <cell r="CA176">
            <v>0.15733497693499554</v>
          </cell>
        </row>
        <row r="177">
          <cell r="Q177">
            <v>22.9039720259</v>
          </cell>
          <cell r="R177">
            <v>25.0219692973</v>
          </cell>
          <cell r="S177">
            <v>21.114573597</v>
          </cell>
          <cell r="T177">
            <v>20.491068197259999</v>
          </cell>
          <cell r="U177">
            <v>18.793302554930001</v>
          </cell>
          <cell r="V177">
            <v>20.673125192440001</v>
          </cell>
          <cell r="W177">
            <v>21.788663787080001</v>
          </cell>
          <cell r="X177">
            <v>23.042011341850003</v>
          </cell>
          <cell r="Y177">
            <v>10.44828470136</v>
          </cell>
          <cell r="Z177">
            <v>47.236163857398111</v>
          </cell>
          <cell r="AA177">
            <v>281.14187918592813</v>
          </cell>
          <cell r="AB177">
            <v>0.31086268638339837</v>
          </cell>
          <cell r="AC177" t="str">
            <v xml:space="preserve"> </v>
          </cell>
          <cell r="AD177">
            <v>0.31086268638339837</v>
          </cell>
          <cell r="AE177">
            <v>22</v>
          </cell>
          <cell r="AF177">
            <v>22</v>
          </cell>
          <cell r="AG177">
            <v>22</v>
          </cell>
          <cell r="AH177">
            <v>23</v>
          </cell>
          <cell r="AI177">
            <v>26.92924657871426</v>
          </cell>
          <cell r="AJ177">
            <v>26.854149303394049</v>
          </cell>
          <cell r="AK177">
            <v>26.855239421008392</v>
          </cell>
          <cell r="AL177">
            <v>29.218076853133606</v>
          </cell>
          <cell r="AP177">
            <v>0.79152494470999457</v>
          </cell>
          <cell r="AQ177">
            <v>4.8372196887000065</v>
          </cell>
          <cell r="AR177">
            <v>0.90397202589999992</v>
          </cell>
          <cell r="AS177">
            <v>2.0219692973000001</v>
          </cell>
          <cell r="AT177">
            <v>-5.8146729817142599</v>
          </cell>
          <cell r="AU177">
            <v>-6.3630811061340502</v>
          </cell>
          <cell r="AV177">
            <v>-8.0619368660783906</v>
          </cell>
          <cell r="AW177">
            <v>-8.5449516606936058</v>
          </cell>
          <cell r="AY177">
            <v>49.628744633410001</v>
          </cell>
          <cell r="AZ177">
            <v>72.532716659309997</v>
          </cell>
          <cell r="BA177">
            <v>97.554685956610001</v>
          </cell>
          <cell r="BB177">
            <v>118.66925955361</v>
          </cell>
          <cell r="BC177">
            <v>139.16032775087001</v>
          </cell>
          <cell r="BD177">
            <v>157.9536303058</v>
          </cell>
          <cell r="BE177">
            <v>178.62675549824002</v>
          </cell>
          <cell r="BH177">
            <v>0</v>
          </cell>
          <cell r="BI177">
            <v>66</v>
          </cell>
          <cell r="BJ177">
            <v>89</v>
          </cell>
          <cell r="BK177">
            <v>115.92924657871426</v>
          </cell>
          <cell r="BL177">
            <v>142.78339588210829</v>
          </cell>
          <cell r="BM177">
            <v>169.6386353031167</v>
          </cell>
          <cell r="BN177">
            <v>198.8567121562503</v>
          </cell>
          <cell r="BQ177">
            <v>49.628744633410001</v>
          </cell>
          <cell r="BR177">
            <v>6.5327166593099975</v>
          </cell>
          <cell r="BS177">
            <v>8.5546859566100011</v>
          </cell>
          <cell r="BT177">
            <v>2.7400129748957482</v>
          </cell>
          <cell r="BU177">
            <v>-3.6230681312382842</v>
          </cell>
          <cell r="BV177">
            <v>-11.685004997316696</v>
          </cell>
          <cell r="BW177">
            <v>-20.229956658010281</v>
          </cell>
          <cell r="BZ177">
            <v>0.12464347714469375</v>
          </cell>
          <cell r="CA177">
            <v>0.12788859604537731</v>
          </cell>
        </row>
        <row r="178">
          <cell r="Q178">
            <v>12.190499738249997</v>
          </cell>
          <cell r="R178">
            <v>10.12459340965</v>
          </cell>
          <cell r="S178">
            <v>8.0661434987099998</v>
          </cell>
          <cell r="T178">
            <v>11.26848938571</v>
          </cell>
          <cell r="U178">
            <v>7.2195980356000007</v>
          </cell>
          <cell r="V178">
            <v>7.8774558767399991</v>
          </cell>
          <cell r="W178">
            <v>7.9224979344999999</v>
          </cell>
          <cell r="X178">
            <v>6.4590816672500004</v>
          </cell>
          <cell r="Y178">
            <v>6.0332625985000004</v>
          </cell>
          <cell r="Z178">
            <v>7.6449179077245635</v>
          </cell>
          <cell r="AA178">
            <v>126.43632401724457</v>
          </cell>
          <cell r="AB178">
            <v>4.8919455424211347E-2</v>
          </cell>
          <cell r="AC178" t="str">
            <v xml:space="preserve"> </v>
          </cell>
          <cell r="AD178">
            <v>4.8919455424211347E-2</v>
          </cell>
          <cell r="AE178">
            <v>7.19886910883322</v>
          </cell>
          <cell r="AF178">
            <v>6.8000000000000007</v>
          </cell>
          <cell r="AG178">
            <v>9.3000000000000007</v>
          </cell>
          <cell r="AH178">
            <v>4.1309439877914071</v>
          </cell>
          <cell r="AI178">
            <v>3.5154970922751296</v>
          </cell>
          <cell r="AJ178">
            <v>1.9306020493258464</v>
          </cell>
          <cell r="AK178">
            <v>4.1727335166840263</v>
          </cell>
          <cell r="AL178">
            <v>2.6006972329850533</v>
          </cell>
          <cell r="AP178">
            <v>5.5436499708567784</v>
          </cell>
          <cell r="AQ178">
            <v>22.087264884919996</v>
          </cell>
          <cell r="AR178">
            <v>2.8904997382499964</v>
          </cell>
          <cell r="AS178">
            <v>5.993649421858593</v>
          </cell>
          <cell r="AT178">
            <v>4.5506464064348702</v>
          </cell>
          <cell r="AU178">
            <v>9.3378873363841528</v>
          </cell>
          <cell r="AV178">
            <v>3.0468645189159744</v>
          </cell>
          <cell r="AW178">
            <v>5.2767586437549454</v>
          </cell>
          <cell r="AY178">
            <v>41.629783964609999</v>
          </cell>
          <cell r="AZ178">
            <v>53.820283702859996</v>
          </cell>
          <cell r="BA178">
            <v>63.94487711251</v>
          </cell>
          <cell r="BB178">
            <v>72.011020611220005</v>
          </cell>
          <cell r="BC178">
            <v>83.279509996930003</v>
          </cell>
          <cell r="BD178">
            <v>90.499108032530003</v>
          </cell>
          <cell r="BE178">
            <v>98.376563909270004</v>
          </cell>
          <cell r="BH178">
            <v>0</v>
          </cell>
          <cell r="BI178">
            <v>23.298869108833223</v>
          </cell>
          <cell r="BJ178">
            <v>27.429813096624631</v>
          </cell>
          <cell r="BK178">
            <v>30.945310188899761</v>
          </cell>
          <cell r="BL178">
            <v>32.875912238225609</v>
          </cell>
          <cell r="BM178">
            <v>37.048645754909636</v>
          </cell>
          <cell r="BN178">
            <v>39.649342987894691</v>
          </cell>
          <cell r="BQ178">
            <v>41.629783964609999</v>
          </cell>
          <cell r="BR178">
            <v>30.521414594026773</v>
          </cell>
          <cell r="BS178">
            <v>36.515064015885372</v>
          </cell>
          <cell r="BT178">
            <v>41.065710422320244</v>
          </cell>
          <cell r="BU178">
            <v>50.403597758704393</v>
          </cell>
          <cell r="BV178">
            <v>53.450462277620368</v>
          </cell>
          <cell r="BW178">
            <v>58.727220921375313</v>
          </cell>
          <cell r="BZ178">
            <v>7.4592003832491288E-2</v>
          </cell>
          <cell r="CA178">
            <v>2.9446380889618252E-2</v>
          </cell>
        </row>
        <row r="179">
          <cell r="Q179">
            <v>155.65266027014036</v>
          </cell>
          <cell r="R179">
            <v>58.087687214378782</v>
          </cell>
          <cell r="S179">
            <v>86.553286193795373</v>
          </cell>
          <cell r="T179">
            <v>155.67925618670219</v>
          </cell>
          <cell r="U179">
            <v>294.66962690616242</v>
          </cell>
          <cell r="V179">
            <v>183.87394367286561</v>
          </cell>
          <cell r="W179">
            <v>223.57232915489456</v>
          </cell>
          <cell r="X179">
            <v>12.998436634050623</v>
          </cell>
          <cell r="Y179">
            <v>6.4403356636901039</v>
          </cell>
          <cell r="Z179">
            <v>1.2586452902</v>
          </cell>
          <cell r="AA179">
            <v>102.02637491710546</v>
          </cell>
          <cell r="AB179">
            <v>0.11528057547271719</v>
          </cell>
          <cell r="AC179" t="e">
            <v>#VALUE!</v>
          </cell>
          <cell r="AD179">
            <v>0.11528057547271719</v>
          </cell>
          <cell r="AE179">
            <v>43.358681283538402</v>
          </cell>
          <cell r="AF179">
            <v>54.703301943100755</v>
          </cell>
          <cell r="AG179">
            <v>206.42999999999998</v>
          </cell>
          <cell r="AH179">
            <v>70.698789840206189</v>
          </cell>
          <cell r="AI179">
            <v>59.375908959537568</v>
          </cell>
          <cell r="AJ179">
            <v>96.220930635838158</v>
          </cell>
          <cell r="AK179">
            <v>335.83759517341036</v>
          </cell>
          <cell r="AL179">
            <v>85.101789017341048</v>
          </cell>
          <cell r="AP179">
            <v>83.805314235128293</v>
          </cell>
          <cell r="AQ179">
            <v>-12.008406786217925</v>
          </cell>
          <cell r="AR179">
            <v>-50.777339729859619</v>
          </cell>
          <cell r="AS179">
            <v>-12.611102625827407</v>
          </cell>
          <cell r="AT179">
            <v>27.177377234257804</v>
          </cell>
          <cell r="AU179">
            <v>59.458325550864032</v>
          </cell>
          <cell r="AV179">
            <v>-41.167968267247943</v>
          </cell>
          <cell r="AW179">
            <v>98.77215465552456</v>
          </cell>
          <cell r="AY179">
            <v>169.85889067554956</v>
          </cell>
          <cell r="AZ179">
            <v>325.51155094568986</v>
          </cell>
          <cell r="BA179">
            <v>383.59923816006869</v>
          </cell>
          <cell r="BB179">
            <v>470.15252435386401</v>
          </cell>
          <cell r="BC179">
            <v>625.83178054056623</v>
          </cell>
          <cell r="BD179">
            <v>920.50140744672865</v>
          </cell>
          <cell r="BE179">
            <v>1104.3753511195941</v>
          </cell>
          <cell r="BH179">
            <v>98.061983226639157</v>
          </cell>
          <cell r="BI179">
            <v>304.49198322663915</v>
          </cell>
          <cell r="BJ179">
            <v>375.19077306684534</v>
          </cell>
          <cell r="BK179">
            <v>434.56668202638292</v>
          </cell>
          <cell r="BL179">
            <v>530.78761266222102</v>
          </cell>
          <cell r="BM179">
            <v>866.6252078356315</v>
          </cell>
          <cell r="BN179">
            <v>951.72699685297255</v>
          </cell>
          <cell r="BQ179">
            <v>71.79690744891036</v>
          </cell>
          <cell r="BR179">
            <v>21.019567719050727</v>
          </cell>
          <cell r="BS179">
            <v>8.4084650932233131</v>
          </cell>
          <cell r="BT179">
            <v>35.585842327481132</v>
          </cell>
          <cell r="BU179">
            <v>95.044167878345149</v>
          </cell>
          <cell r="BV179">
            <v>53.876199611097149</v>
          </cell>
          <cell r="BW179">
            <v>152.6483542666216</v>
          </cell>
          <cell r="BZ179">
            <v>0.56054660473263629</v>
          </cell>
          <cell r="CA179">
            <v>0.47541720213530098</v>
          </cell>
        </row>
        <row r="180">
          <cell r="Q180">
            <v>20.389989183469996</v>
          </cell>
          <cell r="R180">
            <v>23.18330702766</v>
          </cell>
          <cell r="S180">
            <v>26.06416653558</v>
          </cell>
          <cell r="T180">
            <v>47.061405926010011</v>
          </cell>
          <cell r="U180">
            <v>30.953203019040004</v>
          </cell>
          <cell r="V180">
            <v>36.708243836569999</v>
          </cell>
          <cell r="W180">
            <v>24.578930537091001</v>
          </cell>
          <cell r="AE180">
            <v>27.7</v>
          </cell>
          <cell r="AF180">
            <v>36</v>
          </cell>
          <cell r="AG180">
            <v>32.700000000000003</v>
          </cell>
          <cell r="AH180">
            <v>24.7</v>
          </cell>
          <cell r="AI180">
            <v>31.9</v>
          </cell>
          <cell r="AJ180">
            <v>52.1</v>
          </cell>
          <cell r="AK180">
            <v>39</v>
          </cell>
          <cell r="AL180">
            <v>43.2</v>
          </cell>
          <cell r="AP180">
            <v>10.564640287859877</v>
          </cell>
          <cell r="AQ180">
            <v>-11.601199240870002</v>
          </cell>
          <cell r="AR180">
            <v>-12.310010816530006</v>
          </cell>
          <cell r="AT180">
            <v>-5.8358334644199985</v>
          </cell>
          <cell r="AU180">
            <v>-5.0385940739899908</v>
          </cell>
          <cell r="AV180">
            <v>-8.0467969809599964</v>
          </cell>
          <cell r="AW180">
            <v>-6.4917561634300043</v>
          </cell>
          <cell r="AY180">
            <v>62.663441046989874</v>
          </cell>
          <cell r="AZ180">
            <v>83.053430230459867</v>
          </cell>
          <cell r="BA180">
            <v>106.23673725811986</v>
          </cell>
          <cell r="BB180">
            <v>132.30090379369986</v>
          </cell>
          <cell r="BC180">
            <v>179.36230971970986</v>
          </cell>
          <cell r="BD180">
            <v>210.31551273874987</v>
          </cell>
          <cell r="BE180">
            <v>247.02375657531988</v>
          </cell>
          <cell r="BH180">
            <v>63.7</v>
          </cell>
          <cell r="BI180">
            <v>96.4</v>
          </cell>
          <cell r="BJ180">
            <v>121.10000000000001</v>
          </cell>
          <cell r="BK180">
            <v>153</v>
          </cell>
          <cell r="BL180">
            <v>205.1</v>
          </cell>
          <cell r="BM180">
            <v>244.1</v>
          </cell>
          <cell r="BN180">
            <v>287.3</v>
          </cell>
          <cell r="BQ180">
            <v>-1.0365589530101289</v>
          </cell>
          <cell r="BR180">
            <v>-13.346569769540139</v>
          </cell>
          <cell r="BS180">
            <v>-14.863262741880149</v>
          </cell>
          <cell r="BT180">
            <v>-20.69909620630014</v>
          </cell>
          <cell r="BU180">
            <v>-25.737690280290138</v>
          </cell>
          <cell r="BV180">
            <v>-33.784487261250121</v>
          </cell>
          <cell r="BW180">
            <v>-40.276243424680132</v>
          </cell>
          <cell r="BZ180">
            <v>0.16065169084820849</v>
          </cell>
          <cell r="CA180">
            <v>0.18370449089587504</v>
          </cell>
        </row>
        <row r="181">
          <cell r="Q181">
            <v>20.419145816216478</v>
          </cell>
          <cell r="R181">
            <v>18.153312371182583</v>
          </cell>
          <cell r="S181">
            <v>17.05947118514537</v>
          </cell>
          <cell r="T181">
            <v>12.247566229500725</v>
          </cell>
          <cell r="U181">
            <v>25.380658931673061</v>
          </cell>
          <cell r="V181">
            <v>21.110588443768986</v>
          </cell>
          <cell r="W181">
            <v>19.332088271396032</v>
          </cell>
          <cell r="AE181">
            <v>2</v>
          </cell>
          <cell r="AF181">
            <v>4.0999999999999996</v>
          </cell>
          <cell r="AG181">
            <v>5</v>
          </cell>
          <cell r="AH181">
            <v>22</v>
          </cell>
          <cell r="AI181">
            <v>10.4</v>
          </cell>
          <cell r="AJ181">
            <v>11.8</v>
          </cell>
          <cell r="AK181">
            <v>23.4</v>
          </cell>
          <cell r="AL181">
            <v>7.2</v>
          </cell>
          <cell r="AP181">
            <v>6.741418895517878</v>
          </cell>
          <cell r="AQ181">
            <v>2.3909133710559747</v>
          </cell>
          <cell r="AR181">
            <v>15.419145816216478</v>
          </cell>
          <cell r="AT181">
            <v>6.6594711851453692</v>
          </cell>
          <cell r="AU181">
            <v>0.44756622950072433</v>
          </cell>
          <cell r="AV181">
            <v>1.9806589316730623</v>
          </cell>
          <cell r="AW181">
            <v>13.910588443768987</v>
          </cell>
          <cell r="AY181">
            <v>15.232332266573852</v>
          </cell>
          <cell r="AZ181">
            <v>35.651478082790334</v>
          </cell>
          <cell r="BA181">
            <v>53.804790453972913</v>
          </cell>
          <cell r="BB181">
            <v>70.864261639118283</v>
          </cell>
          <cell r="BC181">
            <v>83.111827868619002</v>
          </cell>
          <cell r="BD181">
            <v>108.49248680029206</v>
          </cell>
          <cell r="BE181">
            <v>129.60307524406105</v>
          </cell>
          <cell r="BH181">
            <v>6.1</v>
          </cell>
          <cell r="BI181">
            <v>11.1</v>
          </cell>
          <cell r="BJ181">
            <v>33.1</v>
          </cell>
          <cell r="BK181">
            <v>43.5</v>
          </cell>
          <cell r="BL181">
            <v>55.3</v>
          </cell>
          <cell r="BM181">
            <v>78.699999999999989</v>
          </cell>
          <cell r="BN181">
            <v>85.899999999999991</v>
          </cell>
          <cell r="BQ181">
            <v>9.1323322665738527</v>
          </cell>
          <cell r="BR181">
            <v>24.551478082790332</v>
          </cell>
          <cell r="BS181">
            <v>20.704790453972912</v>
          </cell>
          <cell r="BT181">
            <v>27.364261639118283</v>
          </cell>
          <cell r="BU181">
            <v>27.811827868619005</v>
          </cell>
          <cell r="BV181">
            <v>29.792486800292068</v>
          </cell>
          <cell r="BW181">
            <v>43.703075244061054</v>
          </cell>
          <cell r="BZ181">
            <v>7.4441813876305482E-2</v>
          </cell>
          <cell r="CA181">
            <v>4.9531244985577226E-2</v>
          </cell>
        </row>
        <row r="182">
          <cell r="Q182">
            <v>5.0113765807009782</v>
          </cell>
          <cell r="R182">
            <v>4.7818756766337636</v>
          </cell>
          <cell r="S182">
            <v>21.554095750260004</v>
          </cell>
          <cell r="T182">
            <v>5.9497288321294901</v>
          </cell>
          <cell r="U182">
            <v>3.9456540861499994</v>
          </cell>
          <cell r="V182">
            <v>21.941462904838779</v>
          </cell>
          <cell r="W182">
            <v>6.9551681920775339</v>
          </cell>
          <cell r="AE182">
            <v>10.119681283538403</v>
          </cell>
          <cell r="AF182">
            <v>10.35904385061521</v>
          </cell>
          <cell r="AG182">
            <v>9.3999999999999986</v>
          </cell>
          <cell r="AH182">
            <v>7.7757898402061905</v>
          </cell>
          <cell r="AI182">
            <v>10.8</v>
          </cell>
          <cell r="AJ182">
            <v>24</v>
          </cell>
          <cell r="AK182">
            <v>5.2</v>
          </cell>
          <cell r="AL182">
            <v>29.5</v>
          </cell>
          <cell r="AP182">
            <v>53.538706444161605</v>
          </cell>
          <cell r="AQ182">
            <v>-1.4290486148652075</v>
          </cell>
          <cell r="AR182">
            <v>-4.3886234192990203</v>
          </cell>
          <cell r="AT182">
            <v>10.754095750260003</v>
          </cell>
          <cell r="AU182">
            <v>-18.050271167870509</v>
          </cell>
          <cell r="AV182">
            <v>-1.2543459138500008</v>
          </cell>
          <cell r="AW182">
            <v>-7.5585370951612205</v>
          </cell>
          <cell r="AY182">
            <v>72.588382963450016</v>
          </cell>
          <cell r="AZ182">
            <v>77.599759544150999</v>
          </cell>
          <cell r="BA182">
            <v>82.381635220784759</v>
          </cell>
          <cell r="BB182">
            <v>103.93573097104476</v>
          </cell>
          <cell r="BC182">
            <v>109.88545980317426</v>
          </cell>
          <cell r="BD182">
            <v>113.83111388932426</v>
          </cell>
          <cell r="BE182">
            <v>135.77257679416303</v>
          </cell>
          <cell r="BH182">
            <v>20.478725134153613</v>
          </cell>
          <cell r="BI182">
            <v>29.878725134153612</v>
          </cell>
          <cell r="BJ182">
            <v>37.654514974359799</v>
          </cell>
          <cell r="BK182">
            <v>48.454514974359796</v>
          </cell>
          <cell r="BL182">
            <v>72.454514974359796</v>
          </cell>
          <cell r="BM182">
            <v>77.654514974359799</v>
          </cell>
          <cell r="BN182">
            <v>107.1545149743598</v>
          </cell>
          <cell r="BQ182">
            <v>52.109657829296403</v>
          </cell>
          <cell r="BR182">
            <v>47.721034409997387</v>
          </cell>
          <cell r="BS182">
            <v>44.72712024642496</v>
          </cell>
          <cell r="BT182">
            <v>55.481215996684966</v>
          </cell>
          <cell r="BU182">
            <v>37.430944828814461</v>
          </cell>
          <cell r="BV182">
            <v>36.176598914964458</v>
          </cell>
          <cell r="BW182">
            <v>28.618061819803231</v>
          </cell>
          <cell r="BZ182">
            <v>9.8422488785964254E-2</v>
          </cell>
          <cell r="CA182">
            <v>6.4896244692697808E-2</v>
          </cell>
        </row>
        <row r="183">
          <cell r="Q183">
            <v>100</v>
          </cell>
          <cell r="R183">
            <v>0</v>
          </cell>
          <cell r="S183">
            <v>17.899999999999999</v>
          </cell>
          <cell r="T183">
            <v>88.812268683499994</v>
          </cell>
          <cell r="U183">
            <v>114.15</v>
          </cell>
          <cell r="V183">
            <v>98.247960756910004</v>
          </cell>
          <cell r="W183">
            <v>150.15</v>
          </cell>
          <cell r="AE183">
            <v>0</v>
          </cell>
          <cell r="AF183">
            <v>0</v>
          </cell>
          <cell r="AG183">
            <v>138.19999999999999</v>
          </cell>
          <cell r="AH183">
            <v>0</v>
          </cell>
          <cell r="AI183">
            <v>0</v>
          </cell>
          <cell r="AJ183">
            <v>0</v>
          </cell>
          <cell r="AK183">
            <v>139.078495</v>
          </cell>
          <cell r="AL183">
            <v>0</v>
          </cell>
          <cell r="AP183">
            <v>4.4000000000000004</v>
          </cell>
          <cell r="AQ183">
            <v>0.5</v>
          </cell>
          <cell r="AR183">
            <v>-38.199999999999989</v>
          </cell>
          <cell r="AT183">
            <v>17.899999999999999</v>
          </cell>
          <cell r="AU183">
            <v>88.812268683499994</v>
          </cell>
          <cell r="AV183">
            <v>-24.928494999999998</v>
          </cell>
          <cell r="AW183">
            <v>98.247960756910004</v>
          </cell>
          <cell r="AY183">
            <v>4.9000000000000004</v>
          </cell>
          <cell r="AZ183">
            <v>104.9</v>
          </cell>
          <cell r="BA183">
            <v>104.9</v>
          </cell>
          <cell r="BB183">
            <v>122.8</v>
          </cell>
          <cell r="BC183">
            <v>211.61226868349999</v>
          </cell>
          <cell r="BD183">
            <v>325.7622686835</v>
          </cell>
          <cell r="BE183">
            <v>424.01022944041</v>
          </cell>
          <cell r="BH183">
            <v>0</v>
          </cell>
          <cell r="BI183">
            <v>138.19999999999999</v>
          </cell>
          <cell r="BJ183">
            <v>138.19999999999999</v>
          </cell>
          <cell r="BK183">
            <v>138.19999999999999</v>
          </cell>
          <cell r="BL183">
            <v>138.19999999999999</v>
          </cell>
          <cell r="BM183">
            <v>277.27849500000002</v>
          </cell>
          <cell r="BN183">
            <v>277.27849500000002</v>
          </cell>
          <cell r="BQ183">
            <v>4.9000000000000004</v>
          </cell>
          <cell r="BR183">
            <v>-33.29999999999999</v>
          </cell>
          <cell r="BS183">
            <v>-33.29999999999999</v>
          </cell>
          <cell r="BT183">
            <v>-15.399999999999991</v>
          </cell>
          <cell r="BU183">
            <v>73.412268683500002</v>
          </cell>
          <cell r="BV183">
            <v>48.483773683499976</v>
          </cell>
          <cell r="BW183">
            <v>146.73173444040998</v>
          </cell>
          <cell r="BZ183">
            <v>0.18953741631313256</v>
          </cell>
          <cell r="CA183">
            <v>0.12378332833646967</v>
          </cell>
        </row>
        <row r="184">
          <cell r="Q184">
            <v>0</v>
          </cell>
          <cell r="R184">
            <v>0</v>
          </cell>
          <cell r="S184">
            <v>0</v>
          </cell>
          <cell r="T184">
            <v>0</v>
          </cell>
          <cell r="U184">
            <v>109.19289789080555</v>
          </cell>
          <cell r="V184">
            <v>0</v>
          </cell>
          <cell r="W184">
            <v>0</v>
          </cell>
          <cell r="AE184">
            <v>0</v>
          </cell>
          <cell r="AF184">
            <v>0</v>
          </cell>
          <cell r="AG184">
            <v>0</v>
          </cell>
          <cell r="AH184">
            <v>0</v>
          </cell>
          <cell r="AI184">
            <v>0</v>
          </cell>
          <cell r="AJ184">
            <v>0</v>
          </cell>
          <cell r="AK184">
            <v>111.04121000000001</v>
          </cell>
          <cell r="AL184">
            <v>0</v>
          </cell>
          <cell r="AP184">
            <v>0</v>
          </cell>
          <cell r="AQ184">
            <v>0</v>
          </cell>
          <cell r="AR184">
            <v>0</v>
          </cell>
          <cell r="AS184">
            <v>0</v>
          </cell>
          <cell r="AT184">
            <v>0</v>
          </cell>
          <cell r="AU184">
            <v>0</v>
          </cell>
          <cell r="AV184">
            <v>-1.8483121091944525</v>
          </cell>
          <cell r="AW184">
            <v>0</v>
          </cell>
          <cell r="AY184">
            <v>0</v>
          </cell>
          <cell r="AZ184">
            <v>0</v>
          </cell>
          <cell r="BA184">
            <v>0</v>
          </cell>
          <cell r="BB184">
            <v>0</v>
          </cell>
          <cell r="BC184">
            <v>0</v>
          </cell>
          <cell r="BD184">
            <v>109.19289789080555</v>
          </cell>
          <cell r="BE184">
            <v>109.19289789080555</v>
          </cell>
          <cell r="BH184">
            <v>0</v>
          </cell>
          <cell r="BI184">
            <v>0</v>
          </cell>
          <cell r="BJ184">
            <v>0</v>
          </cell>
          <cell r="BK184">
            <v>0</v>
          </cell>
          <cell r="BL184">
            <v>0</v>
          </cell>
          <cell r="BM184">
            <v>111.04121000000001</v>
          </cell>
          <cell r="BN184">
            <v>111.04121000000001</v>
          </cell>
          <cell r="BQ184">
            <v>0</v>
          </cell>
          <cell r="BR184">
            <v>0</v>
          </cell>
          <cell r="BS184">
            <v>0</v>
          </cell>
          <cell r="BT184">
            <v>0</v>
          </cell>
          <cell r="BU184">
            <v>0</v>
          </cell>
          <cell r="BV184">
            <v>-1.8483121091944525</v>
          </cell>
          <cell r="BW184">
            <v>-1.8483121091944525</v>
          </cell>
        </row>
        <row r="185">
          <cell r="Q185">
            <v>9.8321486897529002</v>
          </cell>
          <cell r="R185">
            <v>11.969192138902438</v>
          </cell>
          <cell r="S185">
            <v>3.9755527228100003</v>
          </cell>
          <cell r="T185">
            <v>1.608286515561961</v>
          </cell>
          <cell r="U185">
            <v>11.047212978493802</v>
          </cell>
          <cell r="V185">
            <v>5.8656877307778501</v>
          </cell>
          <cell r="W185">
            <v>22.556142154329997</v>
          </cell>
          <cell r="X185">
            <v>12.998436634050623</v>
          </cell>
          <cell r="Y185">
            <v>6.4403356636901039</v>
          </cell>
          <cell r="Z185">
            <v>1.2586452902</v>
          </cell>
          <cell r="AA185">
            <v>102.02637491710546</v>
          </cell>
          <cell r="AB185">
            <v>0.11528057547271719</v>
          </cell>
          <cell r="AC185" t="e">
            <v>#VALUE!</v>
          </cell>
          <cell r="AD185">
            <v>0.11528057547271719</v>
          </cell>
          <cell r="AE185">
            <v>3.5389999999999997</v>
          </cell>
          <cell r="AF185">
            <v>4.2442580924855484</v>
          </cell>
          <cell r="AG185">
            <v>21.13</v>
          </cell>
          <cell r="AH185">
            <v>16.222999999999999</v>
          </cell>
          <cell r="AI185">
            <v>6.2759089595375706</v>
          </cell>
          <cell r="AJ185">
            <v>8.320930635838149</v>
          </cell>
          <cell r="AK185">
            <v>18.117890173410402</v>
          </cell>
          <cell r="AL185">
            <v>5.2017890173410404</v>
          </cell>
          <cell r="AP185">
            <v>8.5605486075889345</v>
          </cell>
          <cell r="AQ185">
            <v>-1.869072301538699</v>
          </cell>
          <cell r="AR185">
            <v>-11.297851310247099</v>
          </cell>
          <cell r="AT185">
            <v>-2.3003562367275698</v>
          </cell>
          <cell r="AU185">
            <v>-6.7126441202761882</v>
          </cell>
          <cell r="AV185">
            <v>-7.0706771949166001</v>
          </cell>
          <cell r="AW185">
            <v>0.66389871343680973</v>
          </cell>
          <cell r="AY185">
            <v>14.474734398535784</v>
          </cell>
          <cell r="AZ185">
            <v>24.306883088288686</v>
          </cell>
          <cell r="BA185">
            <v>36.276075227191122</v>
          </cell>
          <cell r="BB185">
            <v>40.251627950001122</v>
          </cell>
          <cell r="BC185">
            <v>41.859914465563087</v>
          </cell>
          <cell r="BD185">
            <v>52.90712744405689</v>
          </cell>
          <cell r="BE185">
            <v>58.77281517483474</v>
          </cell>
          <cell r="BH185">
            <v>7.783258092485549</v>
          </cell>
          <cell r="BI185">
            <v>28.913258092485549</v>
          </cell>
          <cell r="BJ185">
            <v>45.136258092485548</v>
          </cell>
          <cell r="BK185">
            <v>51.412167052023108</v>
          </cell>
          <cell r="BL185">
            <v>59.73309768786126</v>
          </cell>
          <cell r="BM185">
            <v>77.850987861271676</v>
          </cell>
          <cell r="BN185">
            <v>83.052776878612718</v>
          </cell>
          <cell r="BQ185">
            <v>6.6914763060502338</v>
          </cell>
          <cell r="BR185">
            <v>-4.6063750041968614</v>
          </cell>
          <cell r="BS185">
            <v>-8.860182865294421</v>
          </cell>
          <cell r="BT185">
            <v>-11.160539102021989</v>
          </cell>
          <cell r="BU185">
            <v>-17.873183222298174</v>
          </cell>
          <cell r="BV185">
            <v>-24.943860417214786</v>
          </cell>
          <cell r="BW185">
            <v>-24.279961703777978</v>
          </cell>
          <cell r="BZ185">
            <v>3.7493194909025564E-2</v>
          </cell>
          <cell r="CA185">
            <v>5.3501893224681248E-2</v>
          </cell>
        </row>
        <row r="188">
          <cell r="Q188">
            <v>1562.7831531930278</v>
          </cell>
          <cell r="R188">
            <v>1335.5517192517016</v>
          </cell>
          <cell r="S188">
            <v>1459.047491855642</v>
          </cell>
          <cell r="T188">
            <v>1159.3107929749726</v>
          </cell>
          <cell r="U188">
            <v>1597.5626542380755</v>
          </cell>
          <cell r="V188">
            <v>1158.6352938180446</v>
          </cell>
          <cell r="W188">
            <v>1776.2541291407799</v>
          </cell>
          <cell r="X188">
            <v>1148.16500459793</v>
          </cell>
          <cell r="Y188">
            <v>1326.2427183671002</v>
          </cell>
          <cell r="Z188">
            <v>1444.4205285488624</v>
          </cell>
          <cell r="AA188">
            <v>16173.372973017389</v>
          </cell>
          <cell r="AB188">
            <v>14.480122042055168</v>
          </cell>
          <cell r="AC188" t="e">
            <v>#VALUE!</v>
          </cell>
          <cell r="AD188">
            <v>14.606218679749187</v>
          </cell>
          <cell r="AE188">
            <v>1068.756363721712</v>
          </cell>
          <cell r="AF188">
            <v>1031.5777194433952</v>
          </cell>
          <cell r="AG188">
            <v>1690.6351448769883</v>
          </cell>
          <cell r="AH188">
            <v>1358.7798698023994</v>
          </cell>
          <cell r="AI188">
            <v>1374.4917745222101</v>
          </cell>
          <cell r="AJ188">
            <v>1179.3930006395633</v>
          </cell>
          <cell r="AK188">
            <v>1534.3171599107404</v>
          </cell>
          <cell r="AP188">
            <v>71.364277281834575</v>
          </cell>
          <cell r="AQ188">
            <v>33.701126584312306</v>
          </cell>
          <cell r="AR188">
            <v>-127.85199168396048</v>
          </cell>
          <cell r="AS188">
            <v>-23.228150550697819</v>
          </cell>
          <cell r="AT188">
            <v>84.555717333431858</v>
          </cell>
          <cell r="AU188">
            <v>-20.082207664590669</v>
          </cell>
          <cell r="AV188">
            <v>63.245494327335109</v>
          </cell>
          <cell r="AY188">
            <v>2205.399487031254</v>
          </cell>
          <cell r="AZ188">
            <v>3768.1826402242814</v>
          </cell>
          <cell r="BA188">
            <v>5103.7343594759841</v>
          </cell>
          <cell r="BB188">
            <v>6562.7818513316261</v>
          </cell>
          <cell r="BC188">
            <v>7722.0926443065991</v>
          </cell>
          <cell r="BD188">
            <v>9319.6552985446742</v>
          </cell>
          <cell r="BE188">
            <v>10478.290592362719</v>
          </cell>
          <cell r="BH188">
            <v>2100.3340831651071</v>
          </cell>
          <cell r="BI188">
            <v>3790.969228042095</v>
          </cell>
          <cell r="BJ188">
            <v>5149.7490978444939</v>
          </cell>
          <cell r="BK188">
            <v>6524.240872366704</v>
          </cell>
          <cell r="BL188">
            <v>7703.633873006268</v>
          </cell>
          <cell r="BM188">
            <v>9237.951032917008</v>
          </cell>
          <cell r="BN188">
            <v>9237.951032917008</v>
          </cell>
          <cell r="BQ188">
            <v>105.06540386614701</v>
          </cell>
          <cell r="BR188">
            <v>-22.786587817813107</v>
          </cell>
          <cell r="BS188">
            <v>-46.014738368510578</v>
          </cell>
          <cell r="BT188">
            <v>38.540978964921635</v>
          </cell>
          <cell r="BU188">
            <v>18.458771300331165</v>
          </cell>
          <cell r="BV188">
            <v>81.704265627666246</v>
          </cell>
          <cell r="BW188">
            <v>1240.3395594457106</v>
          </cell>
          <cell r="BZ188">
            <v>6.9165436268801814</v>
          </cell>
          <cell r="CA188">
            <v>6.9000104275418552</v>
          </cell>
        </row>
        <row r="189">
          <cell r="Q189">
            <v>1268.7220575171</v>
          </cell>
          <cell r="R189">
            <v>1092.9445943212645</v>
          </cell>
          <cell r="S189">
            <v>1295.417872444752</v>
          </cell>
          <cell r="T189">
            <v>1014.5812168482155</v>
          </cell>
          <cell r="U189">
            <v>1354.7337588262978</v>
          </cell>
          <cell r="V189">
            <v>960.02224971059331</v>
          </cell>
          <cell r="W189">
            <v>1265.1986597871232</v>
          </cell>
          <cell r="X189">
            <v>936.90342965859668</v>
          </cell>
          <cell r="Y189">
            <v>1228.3875718281001</v>
          </cell>
          <cell r="Z189">
            <v>1156.9326777232959</v>
          </cell>
          <cell r="AA189">
            <v>13489.213309872008</v>
          </cell>
          <cell r="AB189">
            <v>12.122117719974254</v>
          </cell>
          <cell r="AC189" t="e">
            <v>#VALUE!</v>
          </cell>
          <cell r="AD189">
            <v>12.248214357668274</v>
          </cell>
          <cell r="AE189">
            <v>929.45947908848927</v>
          </cell>
          <cell r="AF189">
            <v>892.92130767706817</v>
          </cell>
          <cell r="AG189">
            <v>1360.775263643369</v>
          </cell>
          <cell r="AH189">
            <v>1117.5272050139802</v>
          </cell>
          <cell r="AI189">
            <v>1194.5268260458204</v>
          </cell>
          <cell r="AJ189">
            <v>1015.6999489663854</v>
          </cell>
          <cell r="AK189">
            <v>1339.5282498029148</v>
          </cell>
          <cell r="AP189">
            <v>72.717097568724057</v>
          </cell>
          <cell r="AQ189">
            <v>20.271336872389384</v>
          </cell>
          <cell r="AR189">
            <v>-92.05320612626906</v>
          </cell>
          <cell r="AS189">
            <v>-24.582610692715662</v>
          </cell>
          <cell r="AT189">
            <v>100.89104639893162</v>
          </cell>
          <cell r="AU189">
            <v>-1.1187321181698735</v>
          </cell>
          <cell r="AV189">
            <v>15.205509023383001</v>
          </cell>
          <cell r="AY189">
            <v>1915.3692212066708</v>
          </cell>
          <cell r="AZ189">
            <v>3184.0912787237703</v>
          </cell>
          <cell r="BA189">
            <v>4277.0358730450353</v>
          </cell>
          <cell r="BB189">
            <v>5572.4537454897873</v>
          </cell>
          <cell r="BC189">
            <v>6587.0349623380034</v>
          </cell>
          <cell r="BD189">
            <v>7941.7687211643006</v>
          </cell>
          <cell r="BE189">
            <v>8901.7909708748939</v>
          </cell>
          <cell r="BH189">
            <v>1822.3807867655573</v>
          </cell>
          <cell r="BI189">
            <v>3183.1560504089261</v>
          </cell>
          <cell r="BJ189">
            <v>4300.6832554229059</v>
          </cell>
          <cell r="BK189">
            <v>5495.2100814687265</v>
          </cell>
          <cell r="BL189">
            <v>6510.9100304351123</v>
          </cell>
          <cell r="BM189">
            <v>7850.4382802380269</v>
          </cell>
          <cell r="BN189">
            <v>7850.4382802380269</v>
          </cell>
          <cell r="BQ189">
            <v>92.988434441113299</v>
          </cell>
          <cell r="BR189">
            <v>0.93522831484444424</v>
          </cell>
          <cell r="BS189">
            <v>-23.647382377871011</v>
          </cell>
          <cell r="BT189">
            <v>77.243664021060852</v>
          </cell>
          <cell r="BU189">
            <v>76.124931902891007</v>
          </cell>
          <cell r="BV189">
            <v>91.330440926273695</v>
          </cell>
          <cell r="BW189">
            <v>1051.352690636867</v>
          </cell>
          <cell r="BZ189">
            <v>5.8998922685013762</v>
          </cell>
          <cell r="CA189">
            <v>5.8317084954165219</v>
          </cell>
        </row>
        <row r="190">
          <cell r="Q190">
            <v>229.82562720125335</v>
          </cell>
          <cell r="R190">
            <v>231.78627338494337</v>
          </cell>
          <cell r="S190">
            <v>220.36962725388335</v>
          </cell>
          <cell r="T190">
            <v>260.44324293338332</v>
          </cell>
          <cell r="U190">
            <v>322.04120313933333</v>
          </cell>
          <cell r="V190">
            <v>236.95060855333335</v>
          </cell>
          <cell r="W190">
            <v>239.19305935433331</v>
          </cell>
          <cell r="X190">
            <v>228.78283836333335</v>
          </cell>
          <cell r="Y190">
            <v>240.99025244333333</v>
          </cell>
          <cell r="Z190">
            <v>489.89481366878056</v>
          </cell>
          <cell r="AA190">
            <v>3086.9989706022366</v>
          </cell>
          <cell r="AB190">
            <v>2.8239336017217149</v>
          </cell>
          <cell r="AC190" t="str">
            <v xml:space="preserve"> </v>
          </cell>
          <cell r="AD190">
            <v>2.8239336017217149</v>
          </cell>
          <cell r="AE190">
            <v>136.05759002946508</v>
          </cell>
          <cell r="AF190">
            <v>235.99584037193952</v>
          </cell>
          <cell r="AG190">
            <v>253.06730158728695</v>
          </cell>
          <cell r="AH190">
            <v>238.41410385292349</v>
          </cell>
          <cell r="AI190">
            <v>234.579779344998</v>
          </cell>
          <cell r="AJ190">
            <v>263.55543885477232</v>
          </cell>
          <cell r="AK190">
            <v>313.56136992002473</v>
          </cell>
          <cell r="AP190">
            <v>26.681482223868272</v>
          </cell>
          <cell r="AQ190">
            <v>-12.013488318946202</v>
          </cell>
          <cell r="AR190">
            <v>-23.241674386033594</v>
          </cell>
          <cell r="AS190">
            <v>-6.6278304679801181</v>
          </cell>
          <cell r="AT190">
            <v>-14.210152091114651</v>
          </cell>
          <cell r="AU190">
            <v>-3.1121959213890023</v>
          </cell>
          <cell r="AV190">
            <v>8.4798332193086026</v>
          </cell>
          <cell r="AY190">
            <v>386.72142430632664</v>
          </cell>
          <cell r="AZ190">
            <v>616.54705150758002</v>
          </cell>
          <cell r="BA190">
            <v>848.33332489252336</v>
          </cell>
          <cell r="BB190">
            <v>1068.7029521464067</v>
          </cell>
          <cell r="BC190">
            <v>1329.14619507979</v>
          </cell>
          <cell r="BD190">
            <v>1651.1873982191232</v>
          </cell>
          <cell r="BE190">
            <v>1888.1380067724565</v>
          </cell>
          <cell r="BH190">
            <v>372.05343040140463</v>
          </cell>
          <cell r="BI190">
            <v>625.12073198869155</v>
          </cell>
          <cell r="BJ190">
            <v>863.53483584161506</v>
          </cell>
          <cell r="BK190">
            <v>1098.114615186613</v>
          </cell>
          <cell r="BL190">
            <v>1361.6700540413854</v>
          </cell>
          <cell r="BM190">
            <v>1675.2314239614102</v>
          </cell>
          <cell r="BN190">
            <v>1675.2314239614102</v>
          </cell>
          <cell r="BQ190">
            <v>14.667993904922014</v>
          </cell>
          <cell r="BR190">
            <v>-8.5736804811115235</v>
          </cell>
          <cell r="BS190">
            <v>-15.201510949091698</v>
          </cell>
          <cell r="BT190">
            <v>-29.411663040206349</v>
          </cell>
          <cell r="BU190">
            <v>-32.523858961595352</v>
          </cell>
          <cell r="BV190">
            <v>-24.044025742286976</v>
          </cell>
          <cell r="BW190">
            <v>212.90658281104629</v>
          </cell>
          <cell r="BZ190">
            <v>1.1904930526246817</v>
          </cell>
          <cell r="CA190">
            <v>1.2196241055379393</v>
          </cell>
        </row>
        <row r="191">
          <cell r="Q191">
            <v>114.93062309356779</v>
          </cell>
          <cell r="R191">
            <v>97.577095191947578</v>
          </cell>
          <cell r="S191">
            <v>99.839122443596665</v>
          </cell>
          <cell r="T191">
            <v>80.184636532315565</v>
          </cell>
          <cell r="U191">
            <v>78.343778427148891</v>
          </cell>
          <cell r="V191">
            <v>99.025721802846675</v>
          </cell>
          <cell r="W191">
            <v>101.61939423679334</v>
          </cell>
          <cell r="X191">
            <v>104.04936530497446</v>
          </cell>
          <cell r="Y191">
            <v>111.93020796266667</v>
          </cell>
          <cell r="Z191">
            <v>99.254814024515426</v>
          </cell>
          <cell r="AA191">
            <v>1168.2704795129862</v>
          </cell>
          <cell r="AB191">
            <v>0.32142097994371183</v>
          </cell>
          <cell r="AC191">
            <v>0.12609663769402049</v>
          </cell>
          <cell r="AD191">
            <v>0.44751761763773235</v>
          </cell>
          <cell r="AE191">
            <v>38.699802558668416</v>
          </cell>
          <cell r="AF191">
            <v>119.90133607843137</v>
          </cell>
          <cell r="AG191">
            <v>90.284681960784297</v>
          </cell>
          <cell r="AH191">
            <v>72.295434640522842</v>
          </cell>
          <cell r="AI191">
            <v>91.401886405228737</v>
          </cell>
          <cell r="AJ191">
            <v>98.853333464052255</v>
          </cell>
          <cell r="AK191">
            <v>94.987434744842744</v>
          </cell>
          <cell r="AP191">
            <v>30.696783632878258</v>
          </cell>
          <cell r="AQ191">
            <v>-7.7822017773646905</v>
          </cell>
          <cell r="AR191">
            <v>24.645941132783491</v>
          </cell>
          <cell r="AS191">
            <v>25.281660551424736</v>
          </cell>
          <cell r="AT191">
            <v>8.4372360383679279</v>
          </cell>
          <cell r="AU191">
            <v>-18.66869693173669</v>
          </cell>
          <cell r="AV191">
            <v>-16.643656317693853</v>
          </cell>
          <cell r="AY191">
            <v>181.51572049261335</v>
          </cell>
          <cell r="AZ191">
            <v>296.44634358618111</v>
          </cell>
          <cell r="BA191">
            <v>394.02343877812871</v>
          </cell>
          <cell r="BB191">
            <v>493.8625612217254</v>
          </cell>
          <cell r="BC191">
            <v>574.04719775404101</v>
          </cell>
          <cell r="BD191">
            <v>652.3909761811899</v>
          </cell>
          <cell r="BE191">
            <v>751.41669798403655</v>
          </cell>
          <cell r="BH191">
            <v>158.60113863709981</v>
          </cell>
          <cell r="BI191">
            <v>248.88582059788411</v>
          </cell>
          <cell r="BJ191">
            <v>321.18125523840695</v>
          </cell>
          <cell r="BK191">
            <v>412.58314164363571</v>
          </cell>
          <cell r="BL191">
            <v>511.43647510768795</v>
          </cell>
          <cell r="BM191">
            <v>606.42390985253064</v>
          </cell>
          <cell r="BN191">
            <v>606.42390985253064</v>
          </cell>
          <cell r="BQ191">
            <v>22.914581855513553</v>
          </cell>
          <cell r="BR191">
            <v>47.560522988297038</v>
          </cell>
          <cell r="BS191">
            <v>72.842183539721773</v>
          </cell>
          <cell r="BT191">
            <v>81.279419578089701</v>
          </cell>
          <cell r="BU191">
            <v>62.61072264635299</v>
          </cell>
          <cell r="BV191">
            <v>45.967066328659257</v>
          </cell>
          <cell r="BW191">
            <v>144.9927881315059</v>
          </cell>
          <cell r="BZ191">
            <v>0.51416405759926775</v>
          </cell>
          <cell r="CA191">
            <v>0.45808472591535199</v>
          </cell>
        </row>
        <row r="192">
          <cell r="Q192">
            <v>26.136318601111117</v>
          </cell>
          <cell r="R192">
            <v>28.111831709090907</v>
          </cell>
          <cell r="S192">
            <v>10.912967109</v>
          </cell>
          <cell r="T192">
            <v>10.992378753888888</v>
          </cell>
          <cell r="U192">
            <v>12.36558303222222</v>
          </cell>
          <cell r="V192">
            <v>49.993232800000001</v>
          </cell>
          <cell r="W192">
            <v>32.539151746666668</v>
          </cell>
          <cell r="X192">
            <v>28.857724697777776</v>
          </cell>
          <cell r="Y192">
            <v>28.824999999999999</v>
          </cell>
          <cell r="Z192">
            <v>28.824999999999999</v>
          </cell>
          <cell r="AA192">
            <v>316.25375747975755</v>
          </cell>
          <cell r="AB192">
            <v>0.32142097994371183</v>
          </cell>
          <cell r="AC192">
            <v>0.12609663769402049</v>
          </cell>
          <cell r="AD192">
            <v>0.44751761763773235</v>
          </cell>
          <cell r="AE192">
            <v>0.38659411764705881</v>
          </cell>
          <cell r="AF192">
            <v>29.059669411764705</v>
          </cell>
          <cell r="AG192">
            <v>6.7430152941176473</v>
          </cell>
          <cell r="AH192">
            <v>6.4093235294117639</v>
          </cell>
          <cell r="AI192">
            <v>12.415775294117648</v>
          </cell>
          <cell r="AJ192">
            <v>22.467222352941175</v>
          </cell>
          <cell r="AK192">
            <v>29.995634117647054</v>
          </cell>
          <cell r="AP192">
            <v>34.455825252352952</v>
          </cell>
          <cell r="AQ192">
            <v>-5.2075197517646998</v>
          </cell>
          <cell r="AR192">
            <v>19.39330330699347</v>
          </cell>
          <cell r="AS192">
            <v>21.702508179679143</v>
          </cell>
          <cell r="AT192">
            <v>-1.5028081851176474</v>
          </cell>
          <cell r="AU192">
            <v>-11.474843599052287</v>
          </cell>
          <cell r="AV192">
            <v>-17.630051085424832</v>
          </cell>
          <cell r="AY192">
            <v>58.694569030000011</v>
          </cell>
          <cell r="AZ192">
            <v>84.830887631111125</v>
          </cell>
          <cell r="BA192">
            <v>112.94271934020203</v>
          </cell>
          <cell r="BB192">
            <v>123.85568644920204</v>
          </cell>
          <cell r="BC192">
            <v>134.84806520309093</v>
          </cell>
          <cell r="BD192">
            <v>147.21364823531314</v>
          </cell>
          <cell r="BE192">
            <v>197.20688103531313</v>
          </cell>
          <cell r="BH192">
            <v>29.446263529411763</v>
          </cell>
          <cell r="BI192">
            <v>36.189278823529406</v>
          </cell>
          <cell r="BJ192">
            <v>42.598602352941171</v>
          </cell>
          <cell r="BK192">
            <v>55.014377647058822</v>
          </cell>
          <cell r="BL192">
            <v>77.4816</v>
          </cell>
          <cell r="BM192">
            <v>107.47723411764706</v>
          </cell>
          <cell r="BN192">
            <v>107.47723411764706</v>
          </cell>
          <cell r="BQ192">
            <v>29.248305500588248</v>
          </cell>
          <cell r="BR192">
            <v>48.641608807581719</v>
          </cell>
          <cell r="BS192">
            <v>70.344116987260861</v>
          </cell>
          <cell r="BT192">
            <v>68.841308802143217</v>
          </cell>
          <cell r="BU192">
            <v>57.366465203090925</v>
          </cell>
          <cell r="BV192">
            <v>39.736414117666087</v>
          </cell>
          <cell r="BW192">
            <v>89.729646917666074</v>
          </cell>
          <cell r="BZ192">
            <v>0.12078105883192385</v>
          </cell>
          <cell r="CA192">
            <v>6.9398917024855344E-2</v>
          </cell>
        </row>
        <row r="193">
          <cell r="Q193">
            <v>88.794304492456675</v>
          </cell>
          <cell r="R193">
            <v>69.46526348285667</v>
          </cell>
          <cell r="S193">
            <v>88.926155334596658</v>
          </cell>
          <cell r="T193">
            <v>69.192257778426679</v>
          </cell>
          <cell r="U193">
            <v>65.978195394926672</v>
          </cell>
          <cell r="V193">
            <v>49.032489002846667</v>
          </cell>
          <cell r="W193">
            <v>69.080242490126665</v>
          </cell>
          <cell r="X193">
            <v>75.191640607196675</v>
          </cell>
          <cell r="Y193">
            <v>83.105207962666668</v>
          </cell>
          <cell r="Z193">
            <v>70.429814024515423</v>
          </cell>
          <cell r="AA193">
            <v>852.01672203322869</v>
          </cell>
          <cell r="AB193">
            <v>0</v>
          </cell>
          <cell r="AC193">
            <v>0</v>
          </cell>
          <cell r="AD193">
            <v>0</v>
          </cell>
          <cell r="AE193">
            <v>38.313208441021359</v>
          </cell>
          <cell r="AF193">
            <v>90.841666666666669</v>
          </cell>
          <cell r="AG193">
            <v>83.541666666666657</v>
          </cell>
          <cell r="AH193">
            <v>65.886111111111077</v>
          </cell>
          <cell r="AI193">
            <v>78.986111111111086</v>
          </cell>
          <cell r="AJ193">
            <v>76.386111111111077</v>
          </cell>
          <cell r="AK193">
            <v>64.991800627195687</v>
          </cell>
          <cell r="AP193">
            <v>-3.7590416194746936</v>
          </cell>
          <cell r="AQ193">
            <v>-2.5746820255999978</v>
          </cell>
          <cell r="AR193">
            <v>5.2526378257900177</v>
          </cell>
          <cell r="AS193">
            <v>3.5791523717455931</v>
          </cell>
          <cell r="AT193">
            <v>9.9400442234855717</v>
          </cell>
          <cell r="AU193">
            <v>-7.1938533326843981</v>
          </cell>
          <cell r="AV193">
            <v>0.98639476773098522</v>
          </cell>
          <cell r="AY193">
            <v>122.82115146261334</v>
          </cell>
          <cell r="AZ193">
            <v>211.61545595507002</v>
          </cell>
          <cell r="BA193">
            <v>281.08071943792669</v>
          </cell>
          <cell r="BB193">
            <v>370.00687477252336</v>
          </cell>
          <cell r="BC193">
            <v>439.19913255095003</v>
          </cell>
          <cell r="BD193">
            <v>505.17732794587664</v>
          </cell>
          <cell r="BE193">
            <v>554.2098169487233</v>
          </cell>
          <cell r="BH193">
            <v>129.15487510768804</v>
          </cell>
          <cell r="BI193">
            <v>212.6965417743547</v>
          </cell>
          <cell r="BJ193">
            <v>278.58265288546579</v>
          </cell>
          <cell r="BK193">
            <v>357.56876399657688</v>
          </cell>
          <cell r="BL193">
            <v>433.95487510768794</v>
          </cell>
          <cell r="BM193">
            <v>498.94667573488363</v>
          </cell>
          <cell r="BN193">
            <v>498.94667573488363</v>
          </cell>
          <cell r="BQ193">
            <v>-6.3337236450746959</v>
          </cell>
          <cell r="BR193">
            <v>-1.0810858192846786</v>
          </cell>
          <cell r="BS193">
            <v>2.498066552460906</v>
          </cell>
          <cell r="BT193">
            <v>12.438110775946482</v>
          </cell>
          <cell r="BU193">
            <v>5.2442574432620646</v>
          </cell>
          <cell r="BV193">
            <v>6.2306522109930143</v>
          </cell>
          <cell r="BW193">
            <v>55.263141213839674</v>
          </cell>
          <cell r="BZ193">
            <v>0.39338299876734384</v>
          </cell>
          <cell r="CA193">
            <v>0.38868580889049659</v>
          </cell>
        </row>
        <row r="194">
          <cell r="Q194">
            <v>923.96580722227884</v>
          </cell>
          <cell r="R194">
            <v>763.58122574437368</v>
          </cell>
          <cell r="S194">
            <v>975.20912274727209</v>
          </cell>
          <cell r="T194">
            <v>673.95333738251657</v>
          </cell>
          <cell r="U194">
            <v>954.34877725981562</v>
          </cell>
          <cell r="V194">
            <v>624.04591935441329</v>
          </cell>
          <cell r="W194">
            <v>924.38620619599646</v>
          </cell>
          <cell r="X194">
            <v>604.07122599028889</v>
          </cell>
          <cell r="Y194">
            <v>875.46711142210006</v>
          </cell>
          <cell r="Z194">
            <v>567.78305003000003</v>
          </cell>
          <cell r="AA194">
            <v>9233.943859756786</v>
          </cell>
          <cell r="AB194">
            <v>8.9767631383088275</v>
          </cell>
          <cell r="AC194" t="str">
            <v xml:space="preserve"> </v>
          </cell>
          <cell r="AD194">
            <v>8.9767631383088275</v>
          </cell>
          <cell r="AE194">
            <v>754.70208650035579</v>
          </cell>
          <cell r="AF194">
            <v>537.02413122669725</v>
          </cell>
          <cell r="AG194">
            <v>1017.4232800952977</v>
          </cell>
          <cell r="AH194">
            <v>806.81766652053375</v>
          </cell>
          <cell r="AI194">
            <v>868.54516029559363</v>
          </cell>
          <cell r="AJ194">
            <v>653.29117664756075</v>
          </cell>
          <cell r="AK194">
            <v>930.97944513804737</v>
          </cell>
          <cell r="AP194">
            <v>15.338831711977491</v>
          </cell>
          <cell r="AQ194">
            <v>40.067026968700247</v>
          </cell>
          <cell r="AR194">
            <v>-93.457472873018901</v>
          </cell>
          <cell r="AS194">
            <v>-43.236440776160066</v>
          </cell>
          <cell r="AT194">
            <v>106.66396245167846</v>
          </cell>
          <cell r="AU194">
            <v>20.662160734955819</v>
          </cell>
          <cell r="AV194">
            <v>23.369332121768252</v>
          </cell>
          <cell r="AY194">
            <v>1347.1320764077307</v>
          </cell>
          <cell r="AZ194">
            <v>2271.0978836300092</v>
          </cell>
          <cell r="BA194">
            <v>3034.6791093743832</v>
          </cell>
          <cell r="BB194">
            <v>4009.8882321216556</v>
          </cell>
          <cell r="BC194">
            <v>4683.8415695041722</v>
          </cell>
          <cell r="BD194">
            <v>5638.1903467639868</v>
          </cell>
          <cell r="BE194">
            <v>6262.2362661183997</v>
          </cell>
          <cell r="BH194">
            <v>1291.7262177270529</v>
          </cell>
          <cell r="BI194">
            <v>2309.1494978223504</v>
          </cell>
          <cell r="BJ194">
            <v>3115.9671643428842</v>
          </cell>
          <cell r="BK194">
            <v>3984.5123246384778</v>
          </cell>
          <cell r="BL194">
            <v>4637.8035012860391</v>
          </cell>
          <cell r="BM194">
            <v>5568.7829464240867</v>
          </cell>
          <cell r="BN194">
            <v>5568.7829464240867</v>
          </cell>
          <cell r="BQ194">
            <v>55.405858680677731</v>
          </cell>
          <cell r="BR194">
            <v>-38.05161419234107</v>
          </cell>
          <cell r="BS194">
            <v>-81.288054968501086</v>
          </cell>
          <cell r="BT194">
            <v>25.375907483177507</v>
          </cell>
          <cell r="BU194">
            <v>46.038068218133375</v>
          </cell>
          <cell r="BV194">
            <v>69.40740033990005</v>
          </cell>
          <cell r="BW194">
            <v>693.453319694313</v>
          </cell>
          <cell r="BZ194">
            <v>4.195235158277427</v>
          </cell>
          <cell r="CA194">
            <v>4.1539996639632308</v>
          </cell>
        </row>
        <row r="196">
          <cell r="Q196">
            <v>294.0610956759279</v>
          </cell>
          <cell r="R196">
            <v>242.60712493043712</v>
          </cell>
          <cell r="S196">
            <v>163.62961941089</v>
          </cell>
          <cell r="T196">
            <v>144.72957612675719</v>
          </cell>
          <cell r="U196">
            <v>242.82889541177775</v>
          </cell>
          <cell r="V196">
            <v>198.61304410745123</v>
          </cell>
          <cell r="W196">
            <v>511.05546935365669</v>
          </cell>
          <cell r="X196">
            <v>211.26157493933331</v>
          </cell>
          <cell r="Y196">
            <v>97.855146539000003</v>
          </cell>
          <cell r="Z196">
            <v>287.48785082556651</v>
          </cell>
          <cell r="AA196">
            <v>2684.1596631453808</v>
          </cell>
          <cell r="AB196">
            <v>2.3580043220809133</v>
          </cell>
          <cell r="AC196" t="e">
            <v>#VALUE!</v>
          </cell>
          <cell r="AD196">
            <v>2.3580043220809133</v>
          </cell>
          <cell r="AE196">
            <v>139.29688463322262</v>
          </cell>
          <cell r="AF196">
            <v>138.65641176632701</v>
          </cell>
          <cell r="AG196">
            <v>329.85988123361915</v>
          </cell>
          <cell r="AH196">
            <v>241.25266478841922</v>
          </cell>
          <cell r="AI196">
            <v>179.96494847638968</v>
          </cell>
          <cell r="AJ196">
            <v>163.69305167317788</v>
          </cell>
          <cell r="AK196">
            <v>194.7889101078257</v>
          </cell>
          <cell r="AP196">
            <v>-1.3528202868892834</v>
          </cell>
          <cell r="AQ196">
            <v>13.429789711923007</v>
          </cell>
          <cell r="AR196">
            <v>-35.798785557691247</v>
          </cell>
          <cell r="AS196">
            <v>1.3544601420178992</v>
          </cell>
          <cell r="AT196">
            <v>-16.335329065499678</v>
          </cell>
          <cell r="AU196">
            <v>-18.963475546420682</v>
          </cell>
          <cell r="AV196">
            <v>48.039985303952051</v>
          </cell>
          <cell r="AY196">
            <v>290.03026582458335</v>
          </cell>
          <cell r="AZ196">
            <v>584.09136150051131</v>
          </cell>
          <cell r="BA196">
            <v>826.69848643094838</v>
          </cell>
          <cell r="BB196">
            <v>990.32810584183846</v>
          </cell>
          <cell r="BC196">
            <v>1135.0576819685957</v>
          </cell>
          <cell r="BD196">
            <v>1377.8865773803732</v>
          </cell>
          <cell r="BE196">
            <v>1576.4996214878245</v>
          </cell>
          <cell r="BH196">
            <v>277.95329639954963</v>
          </cell>
          <cell r="BI196">
            <v>607.81317763316883</v>
          </cell>
          <cell r="BJ196">
            <v>849.06584242158806</v>
          </cell>
          <cell r="BK196">
            <v>1029.0307908979776</v>
          </cell>
          <cell r="BL196">
            <v>1192.7238425711555</v>
          </cell>
          <cell r="BM196">
            <v>1387.5127526789815</v>
          </cell>
          <cell r="BN196">
            <v>1387.5127526789815</v>
          </cell>
          <cell r="BQ196">
            <v>12.07696942503371</v>
          </cell>
          <cell r="BR196">
            <v>-23.721816132657551</v>
          </cell>
          <cell r="BS196">
            <v>-22.367355990639567</v>
          </cell>
          <cell r="BT196">
            <v>-38.702685056139217</v>
          </cell>
          <cell r="BU196">
            <v>-57.666160602559842</v>
          </cell>
          <cell r="BV196">
            <v>-9.6261752986083593</v>
          </cell>
          <cell r="BW196">
            <v>188.98686880884293</v>
          </cell>
          <cell r="BZ196">
            <v>1.016651358378805</v>
          </cell>
          <cell r="CA196">
            <v>1.0683019321253338</v>
          </cell>
        </row>
        <row r="197">
          <cell r="Q197">
            <v>250.2770903</v>
          </cell>
          <cell r="R197">
            <v>181.92547436683</v>
          </cell>
          <cell r="S197">
            <v>136.10404965729001</v>
          </cell>
          <cell r="T197">
            <v>66.59179432900001</v>
          </cell>
          <cell r="U197">
            <v>201.49002999999999</v>
          </cell>
          <cell r="V197">
            <v>117.15720660522</v>
          </cell>
          <cell r="W197">
            <v>455.76433764899002</v>
          </cell>
          <cell r="X197">
            <v>119.3005</v>
          </cell>
          <cell r="Y197">
            <v>80.678799999999995</v>
          </cell>
          <cell r="Z197">
            <v>223.83</v>
          </cell>
          <cell r="AA197">
            <v>2034.9541098073298</v>
          </cell>
          <cell r="AB197">
            <v>1.725590518563513</v>
          </cell>
          <cell r="AC197" t="str">
            <v xml:space="preserve"> </v>
          </cell>
          <cell r="AD197">
            <v>1.725590518563513</v>
          </cell>
          <cell r="AE197">
            <v>105.5949751885439</v>
          </cell>
          <cell r="AF197">
            <v>83.460269798793149</v>
          </cell>
          <cell r="AG197">
            <v>259.77615401441949</v>
          </cell>
          <cell r="AH197">
            <v>167.34054464170501</v>
          </cell>
          <cell r="AI197">
            <v>133.32951094867099</v>
          </cell>
          <cell r="AJ197">
            <v>88.77389837829439</v>
          </cell>
          <cell r="AK197">
            <v>161.08700066314699</v>
          </cell>
          <cell r="AP197">
            <v>2.2549181114560923</v>
          </cell>
          <cell r="AQ197">
            <v>10.524663801206856</v>
          </cell>
          <cell r="AR197">
            <v>-9.499063714419492</v>
          </cell>
          <cell r="AS197">
            <v>14.584929725124994</v>
          </cell>
          <cell r="AT197">
            <v>2.7745387086190192</v>
          </cell>
          <cell r="AU197">
            <v>-22.182104049294381</v>
          </cell>
          <cell r="AV197">
            <v>40.403029336852995</v>
          </cell>
          <cell r="AY197">
            <v>201.8348269</v>
          </cell>
          <cell r="AZ197">
            <v>452.11191719999999</v>
          </cell>
          <cell r="BA197">
            <v>634.03739156683002</v>
          </cell>
          <cell r="BB197">
            <v>770.14144122412006</v>
          </cell>
          <cell r="BC197">
            <v>836.73323555312004</v>
          </cell>
          <cell r="BD197">
            <v>1038.22326555312</v>
          </cell>
          <cell r="BE197">
            <v>1155.3804721583399</v>
          </cell>
          <cell r="BH197">
            <v>189.05524498733706</v>
          </cell>
          <cell r="BI197">
            <v>448.83139900175655</v>
          </cell>
          <cell r="BJ197">
            <v>616.17194364346153</v>
          </cell>
          <cell r="BK197">
            <v>749.50145459213252</v>
          </cell>
          <cell r="BL197">
            <v>838.27535297042687</v>
          </cell>
          <cell r="BM197">
            <v>999.36235363357389</v>
          </cell>
          <cell r="BN197">
            <v>999.36235363357389</v>
          </cell>
          <cell r="BQ197">
            <v>12.779581912662934</v>
          </cell>
          <cell r="BR197">
            <v>3.2805181982434419</v>
          </cell>
          <cell r="BS197">
            <v>17.865447923368492</v>
          </cell>
          <cell r="BT197">
            <v>20.63998663198754</v>
          </cell>
          <cell r="BU197">
            <v>-1.5421174173068266</v>
          </cell>
          <cell r="BV197">
            <v>38.860911919546083</v>
          </cell>
          <cell r="BW197">
            <v>156.01811852476601</v>
          </cell>
          <cell r="BZ197">
            <v>0.74944735764477921</v>
          </cell>
          <cell r="CA197">
            <v>0.75082860530469142</v>
          </cell>
        </row>
        <row r="198">
          <cell r="Q198">
            <v>43.784005375927912</v>
          </cell>
          <cell r="R198">
            <v>60.681650563607135</v>
          </cell>
          <cell r="S198">
            <v>27.525569753600006</v>
          </cell>
          <cell r="T198">
            <v>78.137781797757199</v>
          </cell>
          <cell r="U198">
            <v>41.338865411777768</v>
          </cell>
          <cell r="V198">
            <v>81.455837502231233</v>
          </cell>
          <cell r="W198">
            <v>55.291131704666668</v>
          </cell>
          <cell r="X198">
            <v>91.961074939333315</v>
          </cell>
          <cell r="Y198">
            <v>17.176346539000001</v>
          </cell>
          <cell r="Z198">
            <v>63.657850825566527</v>
          </cell>
          <cell r="AA198">
            <v>649.205553338051</v>
          </cell>
          <cell r="AB198">
            <v>0.63241380351740051</v>
          </cell>
          <cell r="AC198" t="str">
            <v xml:space="preserve"> </v>
          </cell>
          <cell r="AD198">
            <v>0.63241380351740051</v>
          </cell>
          <cell r="AE198">
            <v>33.701909444678712</v>
          </cell>
          <cell r="AF198">
            <v>55.196141967533862</v>
          </cell>
          <cell r="AG198">
            <v>70.083727219199687</v>
          </cell>
          <cell r="AH198">
            <v>73.91212014671423</v>
          </cell>
          <cell r="AI198">
            <v>46.635437527718707</v>
          </cell>
          <cell r="AJ198">
            <v>74.9191532948835</v>
          </cell>
          <cell r="AK198">
            <v>33.701909444678712</v>
          </cell>
          <cell r="AP198">
            <v>-3.6077383983453757</v>
          </cell>
          <cell r="AQ198">
            <v>2.9051259107161442</v>
          </cell>
          <cell r="AR198">
            <v>-26.299721843271776</v>
          </cell>
          <cell r="AS198">
            <v>-13.230469583107094</v>
          </cell>
          <cell r="AT198">
            <v>-19.109867774118701</v>
          </cell>
          <cell r="AU198">
            <v>3.2186285028736989</v>
          </cell>
          <cell r="AV198">
            <v>7.6369559670990554</v>
          </cell>
          <cell r="AY198">
            <v>88.195438924583343</v>
          </cell>
          <cell r="AZ198">
            <v>131.97944430051126</v>
          </cell>
          <cell r="BA198">
            <v>192.66109486411841</v>
          </cell>
          <cell r="BB198">
            <v>220.18666461771841</v>
          </cell>
          <cell r="BC198">
            <v>298.32444641547562</v>
          </cell>
          <cell r="BD198">
            <v>339.66331182725338</v>
          </cell>
          <cell r="BE198">
            <v>421.11914932948463</v>
          </cell>
          <cell r="BH198">
            <v>88.898051412212567</v>
          </cell>
          <cell r="BI198">
            <v>158.98177863141225</v>
          </cell>
          <cell r="BJ198">
            <v>232.89389877812647</v>
          </cell>
          <cell r="BK198">
            <v>279.52933630584516</v>
          </cell>
          <cell r="BL198">
            <v>354.44848960072864</v>
          </cell>
          <cell r="BM198">
            <v>388.15039904540737</v>
          </cell>
          <cell r="BN198">
            <v>388.15039904540737</v>
          </cell>
          <cell r="BQ198">
            <v>-0.70261248762922435</v>
          </cell>
          <cell r="BR198">
            <v>-27.002334330900993</v>
          </cell>
          <cell r="BS198">
            <v>-40.232803914008059</v>
          </cell>
          <cell r="BT198">
            <v>-59.342671688126757</v>
          </cell>
          <cell r="BU198">
            <v>-56.124043185253015</v>
          </cell>
          <cell r="BV198">
            <v>-48.487087218153988</v>
          </cell>
          <cell r="BW198">
            <v>32.968750284077259</v>
          </cell>
          <cell r="BZ198">
            <v>0.26720400073402589</v>
          </cell>
          <cell r="CA198">
            <v>0.31747332682064217</v>
          </cell>
        </row>
        <row r="201">
          <cell r="Q201">
            <v>-453.36060913068718</v>
          </cell>
          <cell r="R201">
            <v>-200.99598413182298</v>
          </cell>
          <cell r="S201">
            <v>-282.85149968235692</v>
          </cell>
          <cell r="T201">
            <v>211.58693265500938</v>
          </cell>
          <cell r="U201">
            <v>-101.53025537148301</v>
          </cell>
          <cell r="V201">
            <v>354.6165870373809</v>
          </cell>
          <cell r="W201">
            <v>-492.70167044281538</v>
          </cell>
          <cell r="X201">
            <v>179.51424757188079</v>
          </cell>
          <cell r="Y201">
            <v>-386.7501104948301</v>
          </cell>
          <cell r="Z201">
            <v>-20.858405670287311</v>
          </cell>
          <cell r="AA201">
            <v>-2588.1556149846056</v>
          </cell>
          <cell r="AB201">
            <v>-2.3932970142848156</v>
          </cell>
          <cell r="AC201" t="e">
            <v>#VALUE!</v>
          </cell>
          <cell r="AD201">
            <v>-2.5193936519788345</v>
          </cell>
          <cell r="AE201">
            <v>-342.42051332934034</v>
          </cell>
          <cell r="AF201">
            <v>406.54498249970561</v>
          </cell>
          <cell r="AG201">
            <v>-666.02484487698825</v>
          </cell>
          <cell r="AH201">
            <v>-139.50961375217958</v>
          </cell>
          <cell r="AI201">
            <v>-349.43378398148525</v>
          </cell>
          <cell r="AJ201">
            <v>139.11951925919243</v>
          </cell>
          <cell r="AK201">
            <v>-147.46399630213136</v>
          </cell>
          <cell r="AP201">
            <v>-57.990141249089447</v>
          </cell>
          <cell r="AQ201">
            <v>-154.3404523005504</v>
          </cell>
          <cell r="AR201">
            <v>212.66423574630107</v>
          </cell>
          <cell r="AS201">
            <v>-61.486370379643404</v>
          </cell>
          <cell r="AT201">
            <v>66.582284299128332</v>
          </cell>
          <cell r="AU201">
            <v>72.467413395816948</v>
          </cell>
          <cell r="AV201">
            <v>45.933740930648355</v>
          </cell>
          <cell r="AY201">
            <v>-148.20612437927457</v>
          </cell>
          <cell r="AZ201">
            <v>-601.56673350996107</v>
          </cell>
          <cell r="BA201">
            <v>-802.56271764178473</v>
          </cell>
          <cell r="BB201">
            <v>-1085.4142173241407</v>
          </cell>
          <cell r="BC201">
            <v>-873.82728466913341</v>
          </cell>
          <cell r="BD201">
            <v>-975.35754004061528</v>
          </cell>
          <cell r="BE201">
            <v>-620.74095300323438</v>
          </cell>
          <cell r="BH201">
            <v>6.1256000615321682</v>
          </cell>
          <cell r="BI201">
            <v>-601.90037570662298</v>
          </cell>
          <cell r="BJ201">
            <v>-741.40998945880165</v>
          </cell>
          <cell r="BK201">
            <v>-1090.8437734402869</v>
          </cell>
          <cell r="BL201">
            <v>-951.72425418109469</v>
          </cell>
          <cell r="BM201">
            <v>-1099.1882504832267</v>
          </cell>
          <cell r="BN201">
            <v>-1099.1882504832267</v>
          </cell>
          <cell r="BQ201">
            <v>-154.33172444080662</v>
          </cell>
          <cell r="BR201">
            <v>0.33364219666083272</v>
          </cell>
          <cell r="BS201">
            <v>-61.152728182982742</v>
          </cell>
          <cell r="BT201">
            <v>5.4295561161453136</v>
          </cell>
          <cell r="BU201">
            <v>77.8969695119618</v>
          </cell>
          <cell r="BV201">
            <v>123.83071044261146</v>
          </cell>
          <cell r="BW201">
            <v>478.44729747999236</v>
          </cell>
          <cell r="BZ201">
            <v>-0.78267185012709917</v>
          </cell>
          <cell r="CA201">
            <v>-0.85244280637539926</v>
          </cell>
        </row>
        <row r="203">
          <cell r="Q203">
            <v>404.7786453096212</v>
          </cell>
          <cell r="R203">
            <v>265.80763936931908</v>
          </cell>
          <cell r="S203">
            <v>241.58523357122994</v>
          </cell>
          <cell r="T203">
            <v>258.14069976800113</v>
          </cell>
          <cell r="U203">
            <v>246.26153916855324</v>
          </cell>
          <cell r="V203">
            <v>254.81999630365004</v>
          </cell>
          <cell r="W203">
            <v>217.43101778686668</v>
          </cell>
          <cell r="X203">
            <v>294.67137153757579</v>
          </cell>
          <cell r="Y203">
            <v>292.82296226800003</v>
          </cell>
          <cell r="Z203">
            <v>671.79916426696855</v>
          </cell>
          <cell r="AA203">
            <v>3593.7375903045527</v>
          </cell>
          <cell r="AB203" t="e">
            <v>#VALUE!</v>
          </cell>
          <cell r="AC203" t="e">
            <v>#VALUE!</v>
          </cell>
          <cell r="AD203">
            <v>2.6715333763513591</v>
          </cell>
          <cell r="AE203">
            <v>233.55099404603934</v>
          </cell>
          <cell r="AF203">
            <v>376.67698818875624</v>
          </cell>
          <cell r="AG203">
            <v>566.83263536502761</v>
          </cell>
          <cell r="AH203">
            <v>243.77043497050661</v>
          </cell>
          <cell r="AI203">
            <v>212.5075514024339</v>
          </cell>
          <cell r="AJ203">
            <v>245.09899648454331</v>
          </cell>
          <cell r="AK203">
            <v>225.82966824904469</v>
          </cell>
          <cell r="AP203">
            <v>-82.345610499372668</v>
          </cell>
          <cell r="AQ203">
            <v>-82.263050780656215</v>
          </cell>
          <cell r="AR203">
            <v>-162.05399005540642</v>
          </cell>
          <cell r="AS203">
            <v>22.037204398812463</v>
          </cell>
          <cell r="AT203">
            <v>29.077682168796031</v>
          </cell>
          <cell r="AU203">
            <v>13.041703283457821</v>
          </cell>
          <cell r="AV203">
            <v>20.431870919508555</v>
          </cell>
          <cell r="AY203">
            <v>445.61932095476669</v>
          </cell>
          <cell r="AZ203">
            <v>850.39796626438783</v>
          </cell>
          <cell r="BA203">
            <v>1116.2056056337069</v>
          </cell>
          <cell r="BB203">
            <v>1357.7908392049369</v>
          </cell>
          <cell r="BC203">
            <v>1615.9315389729379</v>
          </cell>
          <cell r="BD203">
            <v>1862.1930781414915</v>
          </cell>
          <cell r="BE203">
            <v>2117.0130744451417</v>
          </cell>
          <cell r="BH203">
            <v>610.22798223479549</v>
          </cell>
          <cell r="BI203">
            <v>1177.0606175998232</v>
          </cell>
          <cell r="BJ203">
            <v>1420.8310525703296</v>
          </cell>
          <cell r="BK203">
            <v>1633.3386039727634</v>
          </cell>
          <cell r="BL203">
            <v>1878.4376004573069</v>
          </cell>
          <cell r="BM203">
            <v>2104.2672687063514</v>
          </cell>
          <cell r="BN203">
            <v>2104.2672687063514</v>
          </cell>
          <cell r="BQ203">
            <v>-164.60866128002888</v>
          </cell>
          <cell r="BR203">
            <v>-326.66265133543533</v>
          </cell>
          <cell r="BS203">
            <v>-304.62544693662289</v>
          </cell>
          <cell r="BT203">
            <v>-275.54776476782672</v>
          </cell>
          <cell r="BU203">
            <v>-262.5060614843689</v>
          </cell>
          <cell r="BV203">
            <v>-242.07419056485992</v>
          </cell>
          <cell r="BW203">
            <v>12.745805738790295</v>
          </cell>
          <cell r="BZ203">
            <v>1.4473616805929372</v>
          </cell>
          <cell r="CA203">
            <v>1.6824837789940452</v>
          </cell>
        </row>
        <row r="205">
          <cell r="Q205">
            <v>1967.561798502649</v>
          </cell>
          <cell r="R205">
            <v>1601.3593586210206</v>
          </cell>
          <cell r="S205">
            <v>1700.632725426872</v>
          </cell>
          <cell r="T205">
            <v>1417.4514927429736</v>
          </cell>
          <cell r="U205">
            <v>1843.8241934066289</v>
          </cell>
          <cell r="V205">
            <v>1413.4552901216946</v>
          </cell>
          <cell r="W205">
            <v>1993.6851469276467</v>
          </cell>
          <cell r="X205">
            <v>1442.8363761355058</v>
          </cell>
          <cell r="Y205">
            <v>1619.0656806351003</v>
          </cell>
          <cell r="Z205">
            <v>2116.219692815831</v>
          </cell>
          <cell r="AA205">
            <v>19767.110563321941</v>
          </cell>
          <cell r="AB205" t="e">
            <v>#VALUE!</v>
          </cell>
          <cell r="AC205" t="e">
            <v>#VALUE!</v>
          </cell>
          <cell r="AD205">
            <v>17.277752056100546</v>
          </cell>
          <cell r="AE205">
            <v>1302.3073577677512</v>
          </cell>
          <cell r="AF205">
            <v>1408.2547076321514</v>
          </cell>
          <cell r="AG205">
            <v>2257.467780242016</v>
          </cell>
          <cell r="AH205">
            <v>1602.550304772906</v>
          </cell>
          <cell r="AI205">
            <v>1586.9993259246439</v>
          </cell>
          <cell r="AJ205">
            <v>1424.4919971241065</v>
          </cell>
          <cell r="AK205">
            <v>1760.1468281597852</v>
          </cell>
          <cell r="AP205">
            <v>-10.981333217537895</v>
          </cell>
          <cell r="AQ205">
            <v>-48.561924196343853</v>
          </cell>
          <cell r="AR205">
            <v>-289.90598173936701</v>
          </cell>
          <cell r="AS205">
            <v>-1.1909461518853277</v>
          </cell>
          <cell r="AT205">
            <v>113.63339950222803</v>
          </cell>
          <cell r="AU205">
            <v>-7.0405043811329051</v>
          </cell>
          <cell r="AV205">
            <v>83.677365246843692</v>
          </cell>
          <cell r="AY205">
            <v>2651.0188079860209</v>
          </cell>
          <cell r="AZ205">
            <v>4618.5806064886692</v>
          </cell>
          <cell r="BA205">
            <v>6219.939965109691</v>
          </cell>
          <cell r="BB205">
            <v>7920.5726905365627</v>
          </cell>
          <cell r="BC205">
            <v>9338.0241832795364</v>
          </cell>
          <cell r="BD205">
            <v>11181.848376686165</v>
          </cell>
          <cell r="BE205">
            <v>12595.303666807858</v>
          </cell>
          <cell r="BH205">
            <v>2710.5620653999026</v>
          </cell>
          <cell r="BI205">
            <v>4968.0298456419187</v>
          </cell>
          <cell r="BJ205">
            <v>6570.5801504148239</v>
          </cell>
          <cell r="BK205">
            <v>8157.5794763394679</v>
          </cell>
          <cell r="BL205">
            <v>9582.0714734635749</v>
          </cell>
          <cell r="BM205">
            <v>11342.218301623359</v>
          </cell>
          <cell r="BN205">
            <v>11342.218301623359</v>
          </cell>
          <cell r="BQ205">
            <v>-59.543257413881875</v>
          </cell>
          <cell r="BR205">
            <v>-349.44923915324841</v>
          </cell>
          <cell r="BS205">
            <v>-350.64018530513346</v>
          </cell>
          <cell r="BT205">
            <v>-237.00678580290509</v>
          </cell>
          <cell r="BU205">
            <v>-244.04729018403773</v>
          </cell>
          <cell r="BV205">
            <v>-160.36992493719481</v>
          </cell>
          <cell r="BW205">
            <v>1253.0853651844991</v>
          </cell>
          <cell r="BZ205">
            <v>8.363905307473118</v>
          </cell>
          <cell r="CA205">
            <v>8.5824942065359018</v>
          </cell>
        </row>
        <row r="207">
          <cell r="Q207">
            <v>-858.13925444030838</v>
          </cell>
          <cell r="R207">
            <v>-466.80362350114206</v>
          </cell>
          <cell r="S207">
            <v>-524.43673325358691</v>
          </cell>
          <cell r="T207">
            <v>-46.553767112991636</v>
          </cell>
          <cell r="U207">
            <v>-347.79179454003634</v>
          </cell>
          <cell r="V207">
            <v>99.796590733730909</v>
          </cell>
          <cell r="W207">
            <v>-710.13268822968212</v>
          </cell>
          <cell r="X207">
            <v>-115.15712396569506</v>
          </cell>
          <cell r="Y207">
            <v>-679.57307276283018</v>
          </cell>
          <cell r="Z207">
            <v>-692.65756993725586</v>
          </cell>
          <cell r="AA207">
            <v>-6181.8932052891578</v>
          </cell>
          <cell r="AB207" t="e">
            <v>#VALUE!</v>
          </cell>
          <cell r="AC207" t="e">
            <v>#VALUE!</v>
          </cell>
          <cell r="AD207">
            <v>-5.1909270283301936</v>
          </cell>
          <cell r="AE207">
            <v>-575.97150737537959</v>
          </cell>
          <cell r="AF207">
            <v>29.867994310949371</v>
          </cell>
          <cell r="AG207">
            <v>-1232.857480242016</v>
          </cell>
          <cell r="AH207">
            <v>-383.28004872268616</v>
          </cell>
          <cell r="AI207">
            <v>-561.94133538391907</v>
          </cell>
          <cell r="AJ207">
            <v>-105.97947722535082</v>
          </cell>
          <cell r="AK207">
            <v>-373.29366455117611</v>
          </cell>
          <cell r="AP207">
            <v>24.355469250283022</v>
          </cell>
          <cell r="AQ207">
            <v>-72.077401519894238</v>
          </cell>
          <cell r="AR207">
            <v>374.7182258017076</v>
          </cell>
          <cell r="AS207">
            <v>-83.523574778455895</v>
          </cell>
          <cell r="AT207">
            <v>37.50460213033216</v>
          </cell>
          <cell r="AU207">
            <v>59.425710112359184</v>
          </cell>
          <cell r="AV207">
            <v>25.501870011139772</v>
          </cell>
          <cell r="AY207">
            <v>-593.82544533404143</v>
          </cell>
          <cell r="AZ207">
            <v>-1451.9646997743489</v>
          </cell>
          <cell r="BA207">
            <v>-1918.7683232754916</v>
          </cell>
          <cell r="BB207">
            <v>-2443.2050565290774</v>
          </cell>
          <cell r="BC207">
            <v>-2489.7588236420706</v>
          </cell>
          <cell r="BD207">
            <v>-2837.550618182107</v>
          </cell>
          <cell r="BE207">
            <v>-2737.7540274483763</v>
          </cell>
          <cell r="BH207">
            <v>-604.10238217326332</v>
          </cell>
          <cell r="BI207">
            <v>-1778.9609933064467</v>
          </cell>
          <cell r="BJ207">
            <v>-2162.2410420291317</v>
          </cell>
          <cell r="BK207">
            <v>-2724.1823774130507</v>
          </cell>
          <cell r="BL207">
            <v>-2830.1618546384016</v>
          </cell>
          <cell r="BM207">
            <v>-3203.4555191895788</v>
          </cell>
          <cell r="BN207">
            <v>-3203.4555191895788</v>
          </cell>
          <cell r="BQ207">
            <v>10.276936839222273</v>
          </cell>
          <cell r="BR207">
            <v>326.99629353209616</v>
          </cell>
          <cell r="BS207">
            <v>243.47271875364015</v>
          </cell>
          <cell r="BT207">
            <v>280.97732088397203</v>
          </cell>
          <cell r="BU207">
            <v>340.4030309963307</v>
          </cell>
          <cell r="BV207">
            <v>365.90490100747184</v>
          </cell>
          <cell r="BW207">
            <v>465.70149174120252</v>
          </cell>
          <cell r="BZ207">
            <v>-2.2300335307200356</v>
          </cell>
          <cell r="CA207">
            <v>-2.5349265853694445</v>
          </cell>
        </row>
        <row r="209">
          <cell r="Q209">
            <v>40.036821937128892</v>
          </cell>
          <cell r="R209">
            <v>25.893005499405454</v>
          </cell>
          <cell r="S209">
            <v>5.5265848677800014</v>
          </cell>
          <cell r="T209">
            <v>1.5822323980600004</v>
          </cell>
          <cell r="U209">
            <v>4.3351867676299989</v>
          </cell>
          <cell r="V209">
            <v>31.716771812076669</v>
          </cell>
          <cell r="W209">
            <v>30.122478628093333</v>
          </cell>
          <cell r="X209">
            <v>5.2764389490909096</v>
          </cell>
          <cell r="Y209">
            <v>-1.8040880479999979</v>
          </cell>
          <cell r="Z209">
            <v>-2.3055015394444442</v>
          </cell>
          <cell r="AA209">
            <v>196.03832182802412</v>
          </cell>
          <cell r="AB209">
            <v>0.13664361298893576</v>
          </cell>
          <cell r="AC209">
            <v>4.6182777401568315E-2</v>
          </cell>
          <cell r="AD209">
            <v>0.18282639039050408</v>
          </cell>
          <cell r="AE209">
            <v>14.874000000000001</v>
          </cell>
          <cell r="AF209">
            <v>35.719349956987656</v>
          </cell>
          <cell r="AG209">
            <v>45.633769106525087</v>
          </cell>
          <cell r="AH209">
            <v>29.007659191067077</v>
          </cell>
          <cell r="AI209">
            <v>13.842499999999999</v>
          </cell>
          <cell r="AJ209">
            <v>18.993415301163697</v>
          </cell>
          <cell r="AK209">
            <v>10.192499999999999</v>
          </cell>
          <cell r="AP209">
            <v>-3.6613825587766673</v>
          </cell>
          <cell r="AQ209">
            <v>8.7264231579923432</v>
          </cell>
          <cell r="AR209">
            <v>-5.596947169396195</v>
          </cell>
          <cell r="AS209">
            <v>-3.1146536916616228</v>
          </cell>
          <cell r="AT209">
            <v>-8.3159151322199989</v>
          </cell>
          <cell r="AU209">
            <v>-17.411182903103697</v>
          </cell>
          <cell r="AV209">
            <v>-5.8573132323700001</v>
          </cell>
          <cell r="AY209">
            <v>55.658390556203337</v>
          </cell>
          <cell r="AZ209">
            <v>95.695212493332235</v>
          </cell>
          <cell r="BA209">
            <v>121.58821799273768</v>
          </cell>
          <cell r="BB209">
            <v>127.11480286051768</v>
          </cell>
          <cell r="BC209">
            <v>128.69703525857767</v>
          </cell>
          <cell r="BD209">
            <v>133.03222202620768</v>
          </cell>
          <cell r="BE209">
            <v>164.74899383828435</v>
          </cell>
          <cell r="BH209">
            <v>50.593349956987652</v>
          </cell>
          <cell r="BI209">
            <v>96.227119063512731</v>
          </cell>
          <cell r="BJ209">
            <v>125.23477825457981</v>
          </cell>
          <cell r="BK209">
            <v>139.07727825457982</v>
          </cell>
          <cell r="BL209">
            <v>158.07069355574353</v>
          </cell>
          <cell r="BM209">
            <v>168.26319355574353</v>
          </cell>
          <cell r="BN209">
            <v>168.26319355574353</v>
          </cell>
          <cell r="BQ209">
            <v>5.0650405992156795</v>
          </cell>
          <cell r="BR209">
            <v>-0.53190657018050835</v>
          </cell>
          <cell r="BS209">
            <v>-3.6465602618421329</v>
          </cell>
          <cell r="BT209">
            <v>-11.962475394062128</v>
          </cell>
          <cell r="BU209">
            <v>-29.373658297165818</v>
          </cell>
          <cell r="BV209">
            <v>-35.23097152953585</v>
          </cell>
          <cell r="BW209">
            <v>-3.5141997174591779</v>
          </cell>
          <cell r="BZ209">
            <v>0.11527168864936856</v>
          </cell>
          <cell r="CA209">
            <v>0.14158116180017424</v>
          </cell>
        </row>
        <row r="211">
          <cell r="Q211">
            <v>-898.17607637743731</v>
          </cell>
          <cell r="R211">
            <v>-492.69662900054749</v>
          </cell>
          <cell r="S211">
            <v>-529.96331812136691</v>
          </cell>
          <cell r="T211">
            <v>-48.135999511051637</v>
          </cell>
          <cell r="U211">
            <v>-352.12698130766631</v>
          </cell>
          <cell r="V211">
            <v>68.079818921654237</v>
          </cell>
          <cell r="W211">
            <v>-740.25516685777541</v>
          </cell>
          <cell r="X211">
            <v>-120.43356291478597</v>
          </cell>
          <cell r="Y211">
            <v>-677.76898471483014</v>
          </cell>
          <cell r="Z211">
            <v>-690.35206839781142</v>
          </cell>
          <cell r="AA211">
            <v>-6377.9315271171818</v>
          </cell>
          <cell r="AB211" t="e">
            <v>#VALUE!</v>
          </cell>
          <cell r="AC211" t="e">
            <v>#VALUE!</v>
          </cell>
          <cell r="AD211">
            <v>-5.3737534187206979</v>
          </cell>
          <cell r="AE211">
            <v>-590.84550737537961</v>
          </cell>
          <cell r="AF211">
            <v>-5.8513556460382858</v>
          </cell>
          <cell r="AG211">
            <v>-1278.491249348541</v>
          </cell>
          <cell r="AH211">
            <v>-412.28770791375325</v>
          </cell>
          <cell r="AI211">
            <v>-575.78383538391904</v>
          </cell>
          <cell r="AJ211">
            <v>-124.97289252651451</v>
          </cell>
          <cell r="AK211">
            <v>-383.4861645511761</v>
          </cell>
          <cell r="AP211">
            <v>28.016851809059744</v>
          </cell>
          <cell r="AQ211">
            <v>-80.803824677886581</v>
          </cell>
          <cell r="AR211">
            <v>380.31517297110372</v>
          </cell>
          <cell r="AS211">
            <v>-80.408921086794237</v>
          </cell>
          <cell r="AT211">
            <v>45.82051726255213</v>
          </cell>
          <cell r="AU211">
            <v>76.836893015462877</v>
          </cell>
          <cell r="AV211">
            <v>31.35918324350979</v>
          </cell>
          <cell r="AY211">
            <v>-649.48383589024479</v>
          </cell>
          <cell r="AZ211">
            <v>-1547.6599122676812</v>
          </cell>
          <cell r="BA211">
            <v>-2040.3565412682294</v>
          </cell>
          <cell r="BB211">
            <v>-2570.319859389595</v>
          </cell>
          <cell r="BC211">
            <v>-2618.4558589006483</v>
          </cell>
          <cell r="BD211">
            <v>-2970.5828402083148</v>
          </cell>
          <cell r="BE211">
            <v>-2902.5030212866604</v>
          </cell>
          <cell r="BH211">
            <v>-654.69573213025092</v>
          </cell>
          <cell r="BI211">
            <v>-1875.1881123699593</v>
          </cell>
          <cell r="BJ211">
            <v>-2287.4758202837115</v>
          </cell>
          <cell r="BK211">
            <v>-2863.2596556676308</v>
          </cell>
          <cell r="BL211">
            <v>-2988.2325481941452</v>
          </cell>
          <cell r="BM211">
            <v>-3371.7187127453221</v>
          </cell>
          <cell r="BN211">
            <v>-3371.7187127453221</v>
          </cell>
          <cell r="BQ211">
            <v>5.2118962400065936</v>
          </cell>
          <cell r="BR211">
            <v>327.52820010227668</v>
          </cell>
          <cell r="BS211">
            <v>247.11927901548228</v>
          </cell>
          <cell r="BT211">
            <v>292.93979627803418</v>
          </cell>
          <cell r="BU211">
            <v>369.77668929349653</v>
          </cell>
          <cell r="BV211">
            <v>401.13587253700734</v>
          </cell>
          <cell r="BW211">
            <v>469.21569145866169</v>
          </cell>
          <cell r="BZ211">
            <v>-2.3453052193694042</v>
          </cell>
          <cell r="CA211">
            <v>-2.6765077471696186</v>
          </cell>
        </row>
        <row r="213">
          <cell r="Q213">
            <v>890.21048852006777</v>
          </cell>
          <cell r="R213">
            <v>489.17203684915734</v>
          </cell>
          <cell r="S213">
            <v>526.4204178422068</v>
          </cell>
          <cell r="T213">
            <v>43.394175336371745</v>
          </cell>
          <cell r="U213">
            <v>349.40508194797616</v>
          </cell>
          <cell r="V213">
            <v>-71.192121544294196</v>
          </cell>
          <cell r="W213">
            <v>731.83657163718533</v>
          </cell>
          <cell r="X213">
            <v>67.723031706633833</v>
          </cell>
          <cell r="Y213">
            <v>525.49327769146953</v>
          </cell>
          <cell r="Z213">
            <v>602.33735328808928</v>
          </cell>
          <cell r="AA213">
            <v>4794.4480445924892</v>
          </cell>
          <cell r="AB213" t="e">
            <v>#REF!</v>
          </cell>
          <cell r="AC213" t="e">
            <v>#VALUE!</v>
          </cell>
          <cell r="AD213" t="e">
            <v>#REF!</v>
          </cell>
          <cell r="AE213">
            <v>590.84550737537973</v>
          </cell>
          <cell r="AF213">
            <v>5.8513556460382006</v>
          </cell>
          <cell r="AG213">
            <v>1278.4912493485408</v>
          </cell>
          <cell r="AH213">
            <v>412.28770791375325</v>
          </cell>
          <cell r="AI213">
            <v>575.78383538391915</v>
          </cell>
          <cell r="AJ213">
            <v>124.97289252651456</v>
          </cell>
          <cell r="AK213">
            <v>383.48616455117605</v>
          </cell>
          <cell r="AP213">
            <v>-31.100615840510159</v>
          </cell>
          <cell r="AQ213">
            <v>74.051484136716454</v>
          </cell>
          <cell r="AR213">
            <v>-388.28076082847303</v>
          </cell>
          <cell r="AS213">
            <v>76.884328935404085</v>
          </cell>
          <cell r="AT213">
            <v>-49.363417541712352</v>
          </cell>
          <cell r="AU213">
            <v>-81.578717190142811</v>
          </cell>
          <cell r="AV213">
            <v>-34.081082603199889</v>
          </cell>
          <cell r="AY213">
            <v>846.91361491698945</v>
          </cell>
          <cell r="AZ213">
            <v>1529.8582198376919</v>
          </cell>
          <cell r="BA213">
            <v>2019.030256686849</v>
          </cell>
          <cell r="BB213">
            <v>2545.450674529056</v>
          </cell>
          <cell r="BC213">
            <v>2588.8448498654279</v>
          </cell>
          <cell r="BD213">
            <v>2938.2499318134041</v>
          </cell>
          <cell r="BE213">
            <v>2867.0578102691097</v>
          </cell>
          <cell r="BH213">
            <v>1958.1032157369573</v>
          </cell>
          <cell r="BI213">
            <v>1875.1881123699591</v>
          </cell>
          <cell r="BJ213">
            <v>2287.475820283712</v>
          </cell>
          <cell r="BK213">
            <v>2863.2596556676313</v>
          </cell>
          <cell r="BL213">
            <v>2988.2325481941457</v>
          </cell>
          <cell r="BM213">
            <v>3371.7187127453217</v>
          </cell>
          <cell r="BN213">
            <v>3371.7187127453217</v>
          </cell>
          <cell r="BQ213">
            <v>-1111.1896008199676</v>
          </cell>
          <cell r="BR213">
            <v>-345.32989253226719</v>
          </cell>
          <cell r="BS213">
            <v>-268.44556359686328</v>
          </cell>
          <cell r="BT213">
            <v>-317.80898113857529</v>
          </cell>
          <cell r="BU213">
            <v>-399.38769832871822</v>
          </cell>
          <cell r="BV213">
            <v>-433.46878093191754</v>
          </cell>
          <cell r="BW213">
            <v>-504.66090247621196</v>
          </cell>
          <cell r="BZ213">
            <v>2.3187831553044198</v>
          </cell>
          <cell r="CA213">
            <v>2.6765077471696195</v>
          </cell>
        </row>
        <row r="215">
          <cell r="Q215">
            <v>2.9894620952923319</v>
          </cell>
          <cell r="R215">
            <v>-164.77816799706926</v>
          </cell>
          <cell r="S215">
            <v>-295.41200307049195</v>
          </cell>
          <cell r="T215">
            <v>1.1693489214799122</v>
          </cell>
          <cell r="U215">
            <v>-10.156778040254203</v>
          </cell>
          <cell r="V215">
            <v>2.7434353768728386</v>
          </cell>
          <cell r="W215">
            <v>-93.031746413190135</v>
          </cell>
          <cell r="X215">
            <v>43.998957597113261</v>
          </cell>
          <cell r="Y215">
            <v>24.711978947638865</v>
          </cell>
          <cell r="Z215">
            <v>189.83435812515449</v>
          </cell>
          <cell r="AA215">
            <v>759.39219859510604</v>
          </cell>
          <cell r="AB215">
            <v>0.59382894509799877</v>
          </cell>
          <cell r="AC215" t="e">
            <v>#VALUE!</v>
          </cell>
          <cell r="AD215">
            <v>0.90598130732779336</v>
          </cell>
          <cell r="AE215">
            <v>34.883341659996759</v>
          </cell>
          <cell r="AF215">
            <v>828.78595952418698</v>
          </cell>
          <cell r="AG215">
            <v>36.778636096465263</v>
          </cell>
          <cell r="AH215">
            <v>-103.89689032556608</v>
          </cell>
          <cell r="AI215">
            <v>-242.52994766108284</v>
          </cell>
          <cell r="AJ215">
            <v>52.087356112903294</v>
          </cell>
          <cell r="AK215">
            <v>40.920096609244311</v>
          </cell>
          <cell r="AP215">
            <v>-20.444387593865255</v>
          </cell>
          <cell r="AQ215">
            <v>214.09843946224112</v>
          </cell>
          <cell r="AR215">
            <v>-33.789174001172931</v>
          </cell>
          <cell r="AS215">
            <v>-60.881277671503184</v>
          </cell>
          <cell r="AT215">
            <v>-52.882055409409105</v>
          </cell>
          <cell r="AU215">
            <v>-50.918007191423385</v>
          </cell>
          <cell r="AV215">
            <v>-51.076874649498514</v>
          </cell>
          <cell r="AY215">
            <v>1057.3233530525597</v>
          </cell>
          <cell r="AZ215">
            <v>1060.3128151478522</v>
          </cell>
          <cell r="BA215">
            <v>895.53464715078269</v>
          </cell>
          <cell r="BB215">
            <v>600.12264408029068</v>
          </cell>
          <cell r="BC215">
            <v>601.29199300177049</v>
          </cell>
          <cell r="BD215">
            <v>591.13521496151668</v>
          </cell>
          <cell r="BE215">
            <v>593.87865033838955</v>
          </cell>
          <cell r="BH215">
            <v>863.66930118418372</v>
          </cell>
          <cell r="BI215">
            <v>900.44793728064883</v>
          </cell>
          <cell r="BJ215">
            <v>796.55104695508282</v>
          </cell>
          <cell r="BK215">
            <v>554.0210992939999</v>
          </cell>
          <cell r="BL215">
            <v>606.10845540690343</v>
          </cell>
          <cell r="BM215">
            <v>647.02855201614761</v>
          </cell>
          <cell r="BN215">
            <v>647.02855201614761</v>
          </cell>
          <cell r="BQ215">
            <v>193.65405186837592</v>
          </cell>
          <cell r="BR215">
            <v>159.86487786720298</v>
          </cell>
          <cell r="BS215">
            <v>98.983600195699808</v>
          </cell>
          <cell r="BT215">
            <v>46.101544786290731</v>
          </cell>
          <cell r="BU215">
            <v>-4.8164624051326967</v>
          </cell>
          <cell r="BV215">
            <v>-55.893337054630933</v>
          </cell>
          <cell r="BW215">
            <v>-53.149901677758066</v>
          </cell>
          <cell r="BZ215">
            <v>0.53856674526648618</v>
          </cell>
          <cell r="CA215">
            <v>0.54288076659293216</v>
          </cell>
        </row>
        <row r="216">
          <cell r="Q216">
            <v>50.937557258403459</v>
          </cell>
          <cell r="R216">
            <v>37.39597355783981</v>
          </cell>
          <cell r="S216">
            <v>28.940566820708035</v>
          </cell>
          <cell r="T216">
            <v>30.712036930479918</v>
          </cell>
          <cell r="U216">
            <v>35.931942268301334</v>
          </cell>
          <cell r="V216">
            <v>84.686021780539505</v>
          </cell>
          <cell r="W216">
            <v>19.657021299809866</v>
          </cell>
          <cell r="X216">
            <v>156.90923406822435</v>
          </cell>
          <cell r="Y216">
            <v>37.102043533638863</v>
          </cell>
          <cell r="Z216">
            <v>219.22892079860355</v>
          </cell>
          <cell r="AA216">
            <v>1857.9286864009418</v>
          </cell>
          <cell r="AB216">
            <v>1.3273924406620223</v>
          </cell>
          <cell r="AC216">
            <v>0.31215236222979464</v>
          </cell>
          <cell r="AD216">
            <v>1.6395448028918169</v>
          </cell>
          <cell r="AE216">
            <v>60.376594117647059</v>
          </cell>
          <cell r="AF216">
            <v>907.19443251295115</v>
          </cell>
          <cell r="AG216">
            <v>88.734204559688919</v>
          </cell>
          <cell r="AH216">
            <v>42.168021793740976</v>
          </cell>
          <cell r="AI216">
            <v>57.148968347815327</v>
          </cell>
          <cell r="AJ216">
            <v>74.831563446766765</v>
          </cell>
          <cell r="AK216">
            <v>92.394756404912712</v>
          </cell>
          <cell r="AP216">
            <v>-21.052551138182217</v>
          </cell>
          <cell r="AQ216">
            <v>209.90889259197706</v>
          </cell>
          <cell r="AR216">
            <v>-37.796647301285461</v>
          </cell>
          <cell r="AS216">
            <v>-4.7720482359011669</v>
          </cell>
          <cell r="AT216">
            <v>-28.208401527107291</v>
          </cell>
          <cell r="AU216">
            <v>-44.119526516286847</v>
          </cell>
          <cell r="AV216">
            <v>-56.462814136611378</v>
          </cell>
          <cell r="AY216">
            <v>1156.427368084393</v>
          </cell>
          <cell r="AZ216">
            <v>1207.3649253427966</v>
          </cell>
          <cell r="BA216">
            <v>1244.7608989006362</v>
          </cell>
          <cell r="BB216">
            <v>1273.7014657213442</v>
          </cell>
          <cell r="BC216">
            <v>1304.413502651824</v>
          </cell>
          <cell r="BD216">
            <v>1340.3454449201256</v>
          </cell>
          <cell r="BE216">
            <v>1425.0314667006651</v>
          </cell>
          <cell r="BH216">
            <v>967.57102663059823</v>
          </cell>
          <cell r="BI216">
            <v>1056.305231190287</v>
          </cell>
          <cell r="BJ216">
            <v>1098.473252984028</v>
          </cell>
          <cell r="BK216">
            <v>1155.6222213318433</v>
          </cell>
          <cell r="BL216">
            <v>1230.4537847786103</v>
          </cell>
          <cell r="BM216">
            <v>1322.8485411835227</v>
          </cell>
          <cell r="BN216">
            <v>1322.8485411835227</v>
          </cell>
          <cell r="BQ216">
            <v>188.85634145379476</v>
          </cell>
          <cell r="BR216">
            <v>151.05969415250931</v>
          </cell>
          <cell r="BS216">
            <v>146.28764591660814</v>
          </cell>
          <cell r="BT216">
            <v>118.07924438950084</v>
          </cell>
          <cell r="BU216">
            <v>73.959717873214018</v>
          </cell>
          <cell r="BV216">
            <v>17.496903736602917</v>
          </cell>
          <cell r="BW216">
            <v>102.18292551714239</v>
          </cell>
          <cell r="BZ216">
            <v>1.1683404116155947</v>
          </cell>
          <cell r="CA216">
            <v>1.1020959829529851</v>
          </cell>
        </row>
        <row r="217">
          <cell r="Q217">
            <v>47.948095163111127</v>
          </cell>
          <cell r="R217">
            <v>202.17414155490908</v>
          </cell>
          <cell r="S217">
            <v>324.35256989120001</v>
          </cell>
          <cell r="T217">
            <v>29.542688009000006</v>
          </cell>
          <cell r="U217">
            <v>46.088720308555537</v>
          </cell>
          <cell r="V217">
            <v>81.942586403666667</v>
          </cell>
          <cell r="W217">
            <v>112.688767713</v>
          </cell>
          <cell r="X217">
            <v>112.91027647111109</v>
          </cell>
          <cell r="Y217">
            <v>12.390064585999998</v>
          </cell>
          <cell r="Z217">
            <v>29.394562673449055</v>
          </cell>
          <cell r="AA217">
            <v>1098.5364878058358</v>
          </cell>
          <cell r="AB217">
            <v>0.73356349556402356</v>
          </cell>
          <cell r="AC217" t="str">
            <v xml:space="preserve"> </v>
          </cell>
          <cell r="AD217">
            <v>0.73356349556402356</v>
          </cell>
          <cell r="AE217">
            <v>25.493252457650296</v>
          </cell>
          <cell r="AF217">
            <v>78.408472988764188</v>
          </cell>
          <cell r="AG217">
            <v>51.955568463223656</v>
          </cell>
          <cell r="AH217">
            <v>146.06491211930705</v>
          </cell>
          <cell r="AI217">
            <v>299.67891600889817</v>
          </cell>
          <cell r="AJ217">
            <v>22.744207333863471</v>
          </cell>
          <cell r="AK217">
            <v>51.474659795668401</v>
          </cell>
          <cell r="AP217">
            <v>-0.60816354431695885</v>
          </cell>
          <cell r="AQ217">
            <v>-4.1895468702641807</v>
          </cell>
          <cell r="AR217">
            <v>-4.0074733001125296</v>
          </cell>
          <cell r="AS217">
            <v>56.109229435602032</v>
          </cell>
          <cell r="AT217">
            <v>24.673653882301835</v>
          </cell>
          <cell r="AU217">
            <v>6.7984806751365348</v>
          </cell>
          <cell r="AV217">
            <v>-5.3859394871128643</v>
          </cell>
          <cell r="AY217">
            <v>99.104015031833342</v>
          </cell>
          <cell r="AZ217">
            <v>147.05211019494448</v>
          </cell>
          <cell r="BA217">
            <v>349.22625174985353</v>
          </cell>
          <cell r="BB217">
            <v>673.57882164105354</v>
          </cell>
          <cell r="BC217">
            <v>703.12150965005355</v>
          </cell>
          <cell r="BD217">
            <v>749.21022995860903</v>
          </cell>
          <cell r="BE217">
            <v>831.15281636227564</v>
          </cell>
          <cell r="BH217">
            <v>103.90172544641449</v>
          </cell>
          <cell r="BI217">
            <v>155.85729390963814</v>
          </cell>
          <cell r="BJ217">
            <v>301.9222060289452</v>
          </cell>
          <cell r="BK217">
            <v>601.60112203784342</v>
          </cell>
          <cell r="BL217">
            <v>624.34532937170684</v>
          </cell>
          <cell r="BM217">
            <v>675.8199891673753</v>
          </cell>
          <cell r="BN217">
            <v>675.8199891673753</v>
          </cell>
          <cell r="BQ217">
            <v>-4.7977104145811467</v>
          </cell>
          <cell r="BR217">
            <v>-8.8051837146936691</v>
          </cell>
          <cell r="BS217">
            <v>47.304045720908334</v>
          </cell>
          <cell r="BT217">
            <v>71.977699603210112</v>
          </cell>
          <cell r="BU217">
            <v>78.776180278346715</v>
          </cell>
          <cell r="BV217">
            <v>73.390240791233737</v>
          </cell>
          <cell r="BW217">
            <v>155.33282719490035</v>
          </cell>
          <cell r="BZ217">
            <v>0.6297736663491087</v>
          </cell>
          <cell r="CA217">
            <v>0.55921521636005278</v>
          </cell>
        </row>
        <row r="219">
          <cell r="Q219">
            <v>206.27681502049001</v>
          </cell>
          <cell r="R219">
            <v>639.88448619985002</v>
          </cell>
          <cell r="S219">
            <v>652.53199717977998</v>
          </cell>
          <cell r="T219">
            <v>248.23939259432001</v>
          </cell>
          <cell r="U219">
            <v>304.01528822100011</v>
          </cell>
          <cell r="V219">
            <v>420.99438568722007</v>
          </cell>
          <cell r="W219">
            <v>46.367790962989829</v>
          </cell>
          <cell r="X219">
            <v>583.99450135899986</v>
          </cell>
          <cell r="Y219">
            <v>70.188505643999989</v>
          </cell>
          <cell r="Z219">
            <v>-202.6288738400001</v>
          </cell>
          <cell r="AA219">
            <v>4055.4105103676493</v>
          </cell>
          <cell r="AB219" t="e">
            <v>#REF!</v>
          </cell>
          <cell r="AC219" t="e">
            <v>#REF!</v>
          </cell>
          <cell r="AD219" t="e">
            <v>#REF!</v>
          </cell>
          <cell r="AE219">
            <v>257.41269150581837</v>
          </cell>
          <cell r="AF219">
            <v>166.61080914380179</v>
          </cell>
          <cell r="AG219">
            <v>202.07436370859196</v>
          </cell>
          <cell r="AH219">
            <v>577.5588673884979</v>
          </cell>
          <cell r="AI219">
            <v>367.08218172257608</v>
          </cell>
          <cell r="AJ219">
            <v>346.06187568583243</v>
          </cell>
          <cell r="AK219">
            <v>117.1763798686485</v>
          </cell>
          <cell r="AP219">
            <v>602.54650179418172</v>
          </cell>
          <cell r="AQ219">
            <v>58.97621889519823</v>
          </cell>
          <cell r="AR219">
            <v>4.2024513118980451</v>
          </cell>
          <cell r="AS219">
            <v>62.325618811352115</v>
          </cell>
          <cell r="AT219">
            <v>285.4498154572039</v>
          </cell>
          <cell r="AU219">
            <v>-97.822483091512424</v>
          </cell>
          <cell r="AV219">
            <v>186.83890835235161</v>
          </cell>
          <cell r="AY219">
            <v>1085.5462213389999</v>
          </cell>
          <cell r="AZ219">
            <v>1291.8230363594898</v>
          </cell>
          <cell r="BA219">
            <v>1931.7075225593398</v>
          </cell>
          <cell r="BB219">
            <v>2584.2395197391197</v>
          </cell>
          <cell r="BC219">
            <v>2832.4789123334403</v>
          </cell>
          <cell r="BD219">
            <v>3136.4942005544403</v>
          </cell>
          <cell r="BE219">
            <v>3557.4885862416604</v>
          </cell>
          <cell r="BH219">
            <v>424.02350064962013</v>
          </cell>
          <cell r="BI219">
            <v>626.09786435821229</v>
          </cell>
          <cell r="BJ219">
            <v>1203.6567317467102</v>
          </cell>
          <cell r="BK219">
            <v>1570.7389134692862</v>
          </cell>
          <cell r="BL219">
            <v>1916.8007891551183</v>
          </cell>
          <cell r="BM219">
            <v>2033.9771690237667</v>
          </cell>
          <cell r="BN219">
            <v>2033.9771690237667</v>
          </cell>
          <cell r="BQ219">
            <v>661.52272068937975</v>
          </cell>
          <cell r="BR219">
            <v>665.72517200127766</v>
          </cell>
          <cell r="BS219">
            <v>728.05079081262954</v>
          </cell>
          <cell r="BT219">
            <v>1013.5006062698337</v>
          </cell>
          <cell r="BU219">
            <v>915.67812317832113</v>
          </cell>
          <cell r="BV219">
            <v>1102.5170315306736</v>
          </cell>
          <cell r="BW219">
            <v>1523.5114172178937</v>
          </cell>
          <cell r="BZ219">
            <v>2.5370019335130012</v>
          </cell>
          <cell r="CA219">
            <v>1.7168450176526209</v>
          </cell>
        </row>
        <row r="220">
          <cell r="Q220">
            <v>462.70712472049001</v>
          </cell>
          <cell r="R220">
            <v>1088.91101183302</v>
          </cell>
          <cell r="S220">
            <v>927.42099089452995</v>
          </cell>
          <cell r="T220">
            <v>395.50859826532002</v>
          </cell>
          <cell r="U220">
            <v>828.39575822100005</v>
          </cell>
          <cell r="V220">
            <v>692.66227908200005</v>
          </cell>
          <cell r="W220">
            <v>559.36255331399991</v>
          </cell>
          <cell r="X220">
            <v>641.7194013589999</v>
          </cell>
          <cell r="Y220">
            <v>155.74210564399999</v>
          </cell>
          <cell r="Z220">
            <v>149.57612615999989</v>
          </cell>
          <cell r="AA220">
            <v>7196.4493439323596</v>
          </cell>
          <cell r="AB220" t="e">
            <v>#REF!</v>
          </cell>
          <cell r="AC220" t="e">
            <v>#REF!</v>
          </cell>
          <cell r="AD220" t="e">
            <v>#REF!</v>
          </cell>
          <cell r="AE220">
            <v>396.71800000000002</v>
          </cell>
          <cell r="AF220">
            <v>230.15110914380179</v>
          </cell>
          <cell r="AG220">
            <v>437.34327619978995</v>
          </cell>
          <cell r="AH220">
            <v>997.21158021495796</v>
          </cell>
          <cell r="AI220">
            <v>670.7728257158501</v>
          </cell>
          <cell r="AJ220">
            <v>511.91857889883244</v>
          </cell>
          <cell r="AK220">
            <v>714.08966999580252</v>
          </cell>
          <cell r="AP220">
            <v>617.52199999999993</v>
          </cell>
          <cell r="AQ220">
            <v>50.052285295198232</v>
          </cell>
          <cell r="AR220">
            <v>25.36384852070006</v>
          </cell>
          <cell r="AS220">
            <v>91.699431618062022</v>
          </cell>
          <cell r="AT220">
            <v>256.64816517867985</v>
          </cell>
          <cell r="AU220">
            <v>-116.40998063351242</v>
          </cell>
          <cell r="AV220">
            <v>114.30608822519753</v>
          </cell>
          <cell r="AY220">
            <v>1294.4433944389998</v>
          </cell>
          <cell r="AZ220">
            <v>1757.1505191594899</v>
          </cell>
          <cell r="BA220">
            <v>2846.0615309925097</v>
          </cell>
          <cell r="BB220">
            <v>3773.4825218870396</v>
          </cell>
          <cell r="BC220">
            <v>4168.9911201523601</v>
          </cell>
          <cell r="BD220">
            <v>4997.3868783733597</v>
          </cell>
          <cell r="BE220">
            <v>5690.0491574553598</v>
          </cell>
          <cell r="BH220">
            <v>626.86910914380178</v>
          </cell>
          <cell r="BI220">
            <v>1064.2123853435919</v>
          </cell>
          <cell r="BJ220">
            <v>2061.4239655585498</v>
          </cell>
          <cell r="BK220">
            <v>2732.1967912743999</v>
          </cell>
          <cell r="BL220">
            <v>3244.1153701732319</v>
          </cell>
          <cell r="BM220">
            <v>3958.2050401690349</v>
          </cell>
          <cell r="BN220">
            <v>3958.2050401690349</v>
          </cell>
          <cell r="BQ220">
            <v>667.57428529519814</v>
          </cell>
          <cell r="BR220">
            <v>692.93813381589803</v>
          </cell>
          <cell r="BS220">
            <v>784.63756543395994</v>
          </cell>
          <cell r="BT220">
            <v>1041.28573061264</v>
          </cell>
          <cell r="BU220">
            <v>924.87574997912748</v>
          </cell>
          <cell r="BV220">
            <v>1039.1818382043248</v>
          </cell>
          <cell r="BW220">
            <v>1731.8441172863249</v>
          </cell>
          <cell r="BZ220">
            <v>3.7340925952072799</v>
          </cell>
          <cell r="CA220">
            <v>2.9056975255248991</v>
          </cell>
        </row>
        <row r="221">
          <cell r="Q221">
            <v>256.43030970000001</v>
          </cell>
          <cell r="R221">
            <v>449.02652563316997</v>
          </cell>
          <cell r="S221">
            <v>274.88899371474997</v>
          </cell>
          <cell r="T221">
            <v>147.26920567100001</v>
          </cell>
          <cell r="U221">
            <v>524.38046999999995</v>
          </cell>
          <cell r="V221">
            <v>271.66789339477998</v>
          </cell>
          <cell r="W221">
            <v>512.99476235101008</v>
          </cell>
          <cell r="X221">
            <v>57.724899999999998</v>
          </cell>
          <cell r="Y221">
            <v>85.553600000000003</v>
          </cell>
          <cell r="Z221">
            <v>352.20499999999998</v>
          </cell>
          <cell r="AA221">
            <v>3141.0388335647103</v>
          </cell>
          <cell r="AB221">
            <v>3.150803278221824</v>
          </cell>
          <cell r="AC221">
            <v>4.460308481439193E-2</v>
          </cell>
          <cell r="AD221">
            <v>3.1954063630362164</v>
          </cell>
          <cell r="AE221">
            <v>139.30530849418165</v>
          </cell>
          <cell r="AF221">
            <v>63.540300000000002</v>
          </cell>
          <cell r="AG221">
            <v>235.26891249119799</v>
          </cell>
          <cell r="AH221">
            <v>419.65271282646</v>
          </cell>
          <cell r="AI221">
            <v>303.69064399327402</v>
          </cell>
          <cell r="AJ221">
            <v>165.856703213</v>
          </cell>
          <cell r="AK221">
            <v>596.91329012715403</v>
          </cell>
          <cell r="AP221">
            <v>14.975498205818354</v>
          </cell>
          <cell r="AQ221">
            <v>-8.9239336000000051</v>
          </cell>
          <cell r="AR221">
            <v>21.161397208802015</v>
          </cell>
          <cell r="AS221">
            <v>29.373812806709964</v>
          </cell>
          <cell r="AT221">
            <v>-28.80165027852405</v>
          </cell>
          <cell r="AU221">
            <v>-18.587497541999994</v>
          </cell>
          <cell r="AV221">
            <v>-72.532820127154082</v>
          </cell>
          <cell r="AY221">
            <v>208.8971731</v>
          </cell>
          <cell r="AZ221">
            <v>465.32748279999998</v>
          </cell>
          <cell r="BA221">
            <v>914.35400843316995</v>
          </cell>
          <cell r="BB221">
            <v>1189.2430021479199</v>
          </cell>
          <cell r="BC221">
            <v>1336.5122078189199</v>
          </cell>
          <cell r="BD221">
            <v>1860.8926778189198</v>
          </cell>
          <cell r="BE221">
            <v>2132.5605712136999</v>
          </cell>
          <cell r="BH221">
            <v>202.84560849418165</v>
          </cell>
          <cell r="BI221">
            <v>438.11452098537961</v>
          </cell>
          <cell r="BJ221">
            <v>857.76723381183956</v>
          </cell>
          <cell r="BK221">
            <v>1161.4578778051136</v>
          </cell>
          <cell r="BL221">
            <v>1327.3145810181136</v>
          </cell>
          <cell r="BM221">
            <v>1924.2278711452677</v>
          </cell>
          <cell r="BN221">
            <v>1924.2278711452677</v>
          </cell>
          <cell r="BQ221">
            <v>6.0515646058183563</v>
          </cell>
          <cell r="BR221">
            <v>27.212961814620371</v>
          </cell>
          <cell r="BS221">
            <v>56.586774621330392</v>
          </cell>
          <cell r="BT221">
            <v>27.785124342806284</v>
          </cell>
          <cell r="BU221">
            <v>9.1976268008063471</v>
          </cell>
          <cell r="BV221">
            <v>-63.335193326347962</v>
          </cell>
          <cell r="BW221">
            <v>208.33270006843213</v>
          </cell>
          <cell r="BZ221">
            <v>1.1970906616942789</v>
          </cell>
          <cell r="CA221">
            <v>1.188852507872278</v>
          </cell>
        </row>
        <row r="223">
          <cell r="Q223">
            <v>1.5</v>
          </cell>
          <cell r="R223">
            <v>1.7</v>
          </cell>
          <cell r="S223">
            <v>0</v>
          </cell>
          <cell r="T223">
            <v>531.70000000000005</v>
          </cell>
          <cell r="U223">
            <v>6.7278700999999996E-2</v>
          </cell>
          <cell r="V223">
            <v>0</v>
          </cell>
          <cell r="W223">
            <v>0</v>
          </cell>
          <cell r="X223">
            <v>0</v>
          </cell>
          <cell r="Y223">
            <v>0</v>
          </cell>
          <cell r="Z223">
            <v>0</v>
          </cell>
          <cell r="AA223">
            <v>699.42638120100003</v>
          </cell>
          <cell r="AB223">
            <v>0.44292034051667567</v>
          </cell>
          <cell r="AC223" t="str">
            <v xml:space="preserve"> </v>
          </cell>
          <cell r="AD223">
            <v>0.44292034051667567</v>
          </cell>
          <cell r="AE223">
            <v>0</v>
          </cell>
          <cell r="AF223">
            <v>161.71041390315327</v>
          </cell>
          <cell r="AG223">
            <v>0</v>
          </cell>
          <cell r="AH223">
            <v>0</v>
          </cell>
          <cell r="AI223">
            <v>0</v>
          </cell>
          <cell r="AJ223">
            <v>0</v>
          </cell>
          <cell r="AK223">
            <v>535</v>
          </cell>
          <cell r="AP223">
            <v>0</v>
          </cell>
          <cell r="AQ223">
            <v>2.7486885968467334</v>
          </cell>
          <cell r="AR223">
            <v>1.5</v>
          </cell>
          <cell r="AS223">
            <v>1.7</v>
          </cell>
          <cell r="AT223">
            <v>0</v>
          </cell>
          <cell r="AU223">
            <v>531.70000000000005</v>
          </cell>
          <cell r="AV223">
            <v>-534.93272129900004</v>
          </cell>
          <cell r="AY223">
            <v>164.4591025</v>
          </cell>
          <cell r="AZ223">
            <v>165.9591025</v>
          </cell>
          <cell r="BA223">
            <v>167.65910250000002</v>
          </cell>
          <cell r="BB223">
            <v>167.65910250000002</v>
          </cell>
          <cell r="BC223">
            <v>699.35910250000006</v>
          </cell>
          <cell r="BD223">
            <v>699.42638120100003</v>
          </cell>
          <cell r="BE223">
            <v>699.42638120100003</v>
          </cell>
          <cell r="BH223">
            <v>161.71041390315327</v>
          </cell>
          <cell r="BI223">
            <v>161.71041390315327</v>
          </cell>
          <cell r="BJ223">
            <v>161.71041390315327</v>
          </cell>
          <cell r="BK223">
            <v>161.71041390315327</v>
          </cell>
          <cell r="BL223">
            <v>161.71041390315327</v>
          </cell>
          <cell r="BM223">
            <v>696.71041390315327</v>
          </cell>
          <cell r="BN223">
            <v>696.71041390315327</v>
          </cell>
          <cell r="BQ223">
            <v>2.7486885968467392</v>
          </cell>
          <cell r="BR223">
            <v>4.2486885968467387</v>
          </cell>
          <cell r="BS223">
            <v>5.9486885968467389</v>
          </cell>
          <cell r="BT223">
            <v>5.9486885968467389</v>
          </cell>
          <cell r="BU223">
            <v>537.6486885968468</v>
          </cell>
          <cell r="BV223">
            <v>2.7159672978467597</v>
          </cell>
          <cell r="BW223">
            <v>2.7159672978467597</v>
          </cell>
          <cell r="BZ223">
            <v>0.62640374392081233</v>
          </cell>
          <cell r="CA223">
            <v>0.14484119580029256</v>
          </cell>
        </row>
        <row r="225">
          <cell r="Q225">
            <v>565.83517064273622</v>
          </cell>
          <cell r="R225">
            <v>42.685130151915928</v>
          </cell>
          <cell r="S225">
            <v>121.74199531563303</v>
          </cell>
          <cell r="T225">
            <v>-716.07373198375967</v>
          </cell>
          <cell r="U225">
            <v>52.654882650232103</v>
          </cell>
          <cell r="V225">
            <v>-437.69818666688025</v>
          </cell>
          <cell r="W225">
            <v>746.83107923199123</v>
          </cell>
          <cell r="X225">
            <v>-565.43032128721893</v>
          </cell>
          <cell r="Y225">
            <v>459.90283069623837</v>
          </cell>
          <cell r="Z225">
            <v>1576.7389019964503</v>
          </cell>
          <cell r="AA225">
            <v>386.77268877276822</v>
          </cell>
          <cell r="AB225">
            <v>0.45947304115191756</v>
          </cell>
          <cell r="AC225" t="e">
            <v>#VALUE!</v>
          </cell>
          <cell r="AD225">
            <v>0.36190379312043519</v>
          </cell>
          <cell r="AE225">
            <v>508.70000000000005</v>
          </cell>
          <cell r="AF225">
            <v>0</v>
          </cell>
          <cell r="AG225">
            <v>0</v>
          </cell>
          <cell r="AH225">
            <v>0</v>
          </cell>
          <cell r="AI225">
            <v>0</v>
          </cell>
          <cell r="AJ225">
            <v>0</v>
          </cell>
          <cell r="AK225">
            <v>0</v>
          </cell>
          <cell r="AP225">
            <v>-728.72774775733319</v>
          </cell>
          <cell r="AQ225">
            <v>-1240.387314217237</v>
          </cell>
          <cell r="AR225">
            <v>565.83517064273622</v>
          </cell>
          <cell r="AS225">
            <v>42.685130151915928</v>
          </cell>
          <cell r="AT225">
            <v>121.74199531563303</v>
          </cell>
          <cell r="AU225">
            <v>-716.07373198375967</v>
          </cell>
          <cell r="AV225">
            <v>52.654882650232103</v>
          </cell>
          <cell r="AY225">
            <v>-1460.4150619745701</v>
          </cell>
          <cell r="AZ225">
            <v>-894.57989133183389</v>
          </cell>
          <cell r="BA225">
            <v>-851.89476117991796</v>
          </cell>
          <cell r="BB225">
            <v>-730.1527658642849</v>
          </cell>
          <cell r="BC225">
            <v>-1446.2264978480446</v>
          </cell>
          <cell r="BD225">
            <v>-1393.5716151978124</v>
          </cell>
          <cell r="BE225">
            <v>-1831.2698018646927</v>
          </cell>
          <cell r="BH225">
            <v>508.70000000000005</v>
          </cell>
          <cell r="BI225">
            <v>508.70000000000005</v>
          </cell>
          <cell r="BJ225">
            <v>508.70000000000005</v>
          </cell>
          <cell r="BK225">
            <v>508.70000000000005</v>
          </cell>
          <cell r="BL225">
            <v>508.70000000000005</v>
          </cell>
          <cell r="BM225">
            <v>508.70000000000005</v>
          </cell>
          <cell r="BN225">
            <v>508.70000000000005</v>
          </cell>
          <cell r="BQ225">
            <v>-1969.1150619745699</v>
          </cell>
          <cell r="BR225">
            <v>-1403.2798913318338</v>
          </cell>
          <cell r="BS225">
            <v>-1360.5947611799179</v>
          </cell>
          <cell r="BT225">
            <v>-1238.8527658642849</v>
          </cell>
          <cell r="BU225">
            <v>-1954.9264978480446</v>
          </cell>
          <cell r="BV225">
            <v>-1902.2716151978125</v>
          </cell>
          <cell r="BW225">
            <v>-2339.9698018646927</v>
          </cell>
          <cell r="BZ225">
            <v>-1.2953598367006307</v>
          </cell>
          <cell r="CA225">
            <v>0.45563371291434246</v>
          </cell>
        </row>
        <row r="226">
          <cell r="Q226">
            <v>-30.112321813264227</v>
          </cell>
          <cell r="R226">
            <v>293.96046498791429</v>
          </cell>
          <cell r="S226">
            <v>131.99697951248331</v>
          </cell>
          <cell r="T226">
            <v>-429.1030702787582</v>
          </cell>
          <cell r="U226">
            <v>53.862612822234006</v>
          </cell>
          <cell r="V226">
            <v>222.47641698612006</v>
          </cell>
          <cell r="W226">
            <v>264.01452723499602</v>
          </cell>
          <cell r="X226">
            <v>46.525055275661792</v>
          </cell>
          <cell r="Y226">
            <v>54.253219819235881</v>
          </cell>
          <cell r="Z226">
            <v>578.56029855644999</v>
          </cell>
          <cell r="AA226">
            <v>603.55169489150296</v>
          </cell>
          <cell r="AB226">
            <v>0.3713819486434935</v>
          </cell>
          <cell r="AC226" t="str">
            <v xml:space="preserve"> </v>
          </cell>
          <cell r="AD226">
            <v>0.3713819486434935</v>
          </cell>
          <cell r="AE226">
            <v>538.70000000000005</v>
          </cell>
          <cell r="AF226">
            <v>0</v>
          </cell>
          <cell r="AG226">
            <v>0</v>
          </cell>
          <cell r="AH226">
            <v>0</v>
          </cell>
          <cell r="AI226">
            <v>0</v>
          </cell>
          <cell r="AJ226">
            <v>0</v>
          </cell>
          <cell r="AK226">
            <v>0</v>
          </cell>
          <cell r="AP226">
            <v>-305.24850433333336</v>
          </cell>
          <cell r="AQ226">
            <v>-816.33398387823672</v>
          </cell>
          <cell r="AR226">
            <v>-30.112321813264227</v>
          </cell>
          <cell r="AS226">
            <v>293.96046498791429</v>
          </cell>
          <cell r="AT226">
            <v>131.99697951248331</v>
          </cell>
          <cell r="AU226">
            <v>-429.1030702787582</v>
          </cell>
          <cell r="AV226">
            <v>53.862612822234006</v>
          </cell>
          <cell r="AY226">
            <v>-582.88248821157003</v>
          </cell>
          <cell r="AZ226">
            <v>-612.99481002483424</v>
          </cell>
          <cell r="BA226">
            <v>-319.03434503691994</v>
          </cell>
          <cell r="BB226">
            <v>-187.03736552443661</v>
          </cell>
          <cell r="BC226">
            <v>-616.1404358031948</v>
          </cell>
          <cell r="BD226">
            <v>-562.27782298096076</v>
          </cell>
          <cell r="BE226">
            <v>-339.80140599484071</v>
          </cell>
          <cell r="BH226">
            <v>538.70000000000005</v>
          </cell>
          <cell r="BI226">
            <v>538.70000000000005</v>
          </cell>
          <cell r="BJ226">
            <v>538.70000000000005</v>
          </cell>
          <cell r="BK226">
            <v>538.70000000000005</v>
          </cell>
          <cell r="BL226">
            <v>538.70000000000005</v>
          </cell>
          <cell r="BM226">
            <v>538.70000000000005</v>
          </cell>
          <cell r="BN226">
            <v>538.70000000000005</v>
          </cell>
          <cell r="BQ226">
            <v>-1121.5824882115699</v>
          </cell>
          <cell r="BR226">
            <v>-1151.6948100248342</v>
          </cell>
          <cell r="BS226">
            <v>-857.73434503691999</v>
          </cell>
          <cell r="BT226">
            <v>-725.73736552443665</v>
          </cell>
          <cell r="BU226">
            <v>-1154.8404358031949</v>
          </cell>
          <cell r="BV226">
            <v>-1100.9778229809608</v>
          </cell>
          <cell r="BW226">
            <v>-878.50140599484075</v>
          </cell>
          <cell r="BZ226">
            <v>-0.55186623637049481</v>
          </cell>
          <cell r="CA226">
            <v>0.48250418939838075</v>
          </cell>
        </row>
        <row r="227">
          <cell r="Q227">
            <v>595.94749245600042</v>
          </cell>
          <cell r="R227">
            <v>-251.27533483599836</v>
          </cell>
          <cell r="S227">
            <v>-10.254984196850273</v>
          </cell>
          <cell r="T227">
            <v>-286.97066170500148</v>
          </cell>
          <cell r="U227">
            <v>-1.2077301720019022</v>
          </cell>
          <cell r="V227">
            <v>-660.1746036530003</v>
          </cell>
          <cell r="W227">
            <v>482.81655199699526</v>
          </cell>
          <cell r="X227">
            <v>-611.9553765628807</v>
          </cell>
          <cell r="Y227">
            <v>405.64961087700249</v>
          </cell>
          <cell r="Z227">
            <v>998.17860344000019</v>
          </cell>
          <cell r="AA227">
            <v>-216.77900611873474</v>
          </cell>
          <cell r="AB227">
            <v>8.8091092508424063E-2</v>
          </cell>
          <cell r="AC227">
            <v>-9.7569248031482342E-2</v>
          </cell>
          <cell r="AD227">
            <v>-9.4781555230582879E-3</v>
          </cell>
          <cell r="AE227">
            <v>-30</v>
          </cell>
          <cell r="AF227">
            <v>0</v>
          </cell>
          <cell r="AG227">
            <v>0</v>
          </cell>
          <cell r="AH227">
            <v>0</v>
          </cell>
          <cell r="AI227">
            <v>0</v>
          </cell>
          <cell r="AJ227">
            <v>0</v>
          </cell>
          <cell r="AK227">
            <v>0</v>
          </cell>
          <cell r="AP227">
            <v>-423.47924342399983</v>
          </cell>
          <cell r="AQ227">
            <v>-424.05333033900024</v>
          </cell>
          <cell r="AR227">
            <v>595.94749245600042</v>
          </cell>
          <cell r="AS227">
            <v>-251.27533483599836</v>
          </cell>
          <cell r="AT227">
            <v>-10.254984196850273</v>
          </cell>
          <cell r="AU227">
            <v>-286.97066170500148</v>
          </cell>
          <cell r="AV227">
            <v>-1.2077301720019022</v>
          </cell>
          <cell r="AY227">
            <v>-877.53257376300007</v>
          </cell>
          <cell r="AZ227">
            <v>-281.58508130699965</v>
          </cell>
          <cell r="BA227">
            <v>-532.86041614299802</v>
          </cell>
          <cell r="BB227">
            <v>-543.11540033984829</v>
          </cell>
          <cell r="BC227">
            <v>-830.08606204484977</v>
          </cell>
          <cell r="BD227">
            <v>-831.29379221685167</v>
          </cell>
          <cell r="BE227">
            <v>-1491.468395869852</v>
          </cell>
          <cell r="BH227">
            <v>-30</v>
          </cell>
          <cell r="BI227">
            <v>-30</v>
          </cell>
          <cell r="BJ227">
            <v>-30</v>
          </cell>
          <cell r="BK227">
            <v>-30</v>
          </cell>
          <cell r="BL227">
            <v>-30</v>
          </cell>
          <cell r="BM227">
            <v>-30</v>
          </cell>
          <cell r="BN227">
            <v>-30</v>
          </cell>
          <cell r="BQ227">
            <v>-847.53257376300007</v>
          </cell>
          <cell r="BR227">
            <v>-251.58508130699965</v>
          </cell>
          <cell r="BS227">
            <v>-502.86041614299802</v>
          </cell>
          <cell r="BT227">
            <v>-513.11540033984829</v>
          </cell>
          <cell r="BU227">
            <v>-800.08606204484977</v>
          </cell>
          <cell r="BV227">
            <v>-801.29379221685167</v>
          </cell>
          <cell r="BW227">
            <v>-1461.468395869852</v>
          </cell>
          <cell r="BZ227">
            <v>-0.7434936003301359</v>
          </cell>
          <cell r="CA227">
            <v>-2.6870476484038279E-2</v>
          </cell>
        </row>
        <row r="229">
          <cell r="Q229">
            <v>113.60904076154917</v>
          </cell>
          <cell r="R229">
            <v>-30.31941150553935</v>
          </cell>
          <cell r="S229">
            <v>47.558428417285803</v>
          </cell>
          <cell r="T229">
            <v>-21.640834195668504</v>
          </cell>
          <cell r="U229">
            <v>2.8244104159981589</v>
          </cell>
          <cell r="V229">
            <v>-57.23175594150689</v>
          </cell>
          <cell r="W229">
            <v>31.669447855394424</v>
          </cell>
          <cell r="X229">
            <v>5.1598940377396048</v>
          </cell>
          <cell r="Y229">
            <v>-29.310037596407653</v>
          </cell>
          <cell r="Z229">
            <v>-961.60703299351542</v>
          </cell>
          <cell r="AA229">
            <v>-1106.553734344036</v>
          </cell>
          <cell r="AB229">
            <v>0</v>
          </cell>
          <cell r="AC229">
            <v>0</v>
          </cell>
          <cell r="AD229">
            <v>0</v>
          </cell>
          <cell r="AE229">
            <v>-210.15052579043538</v>
          </cell>
          <cell r="AF229">
            <v>-1151.2558269251037</v>
          </cell>
          <cell r="AG229">
            <v>1039.6382495434837</v>
          </cell>
          <cell r="AH229">
            <v>-61.374269149178588</v>
          </cell>
          <cell r="AI229">
            <v>451.23160132242594</v>
          </cell>
          <cell r="AJ229">
            <v>-273.17633927222118</v>
          </cell>
          <cell r="AK229">
            <v>-309.61031192671675</v>
          </cell>
          <cell r="AP229">
            <v>115.52501771650657</v>
          </cell>
          <cell r="AQ229">
            <v>1038.6154513996673</v>
          </cell>
          <cell r="AR229">
            <v>-926.02920878193447</v>
          </cell>
          <cell r="AS229">
            <v>31.054857643639238</v>
          </cell>
          <cell r="AT229">
            <v>-403.67317290514012</v>
          </cell>
          <cell r="AU229">
            <v>251.53550507655268</v>
          </cell>
          <cell r="AV229">
            <v>312.43472234271491</v>
          </cell>
          <cell r="AY229">
            <v>0</v>
          </cell>
          <cell r="AZ229">
            <v>-93.656842837816058</v>
          </cell>
          <cell r="BA229">
            <v>-123.97625434335541</v>
          </cell>
          <cell r="BB229">
            <v>-76.417825926069611</v>
          </cell>
          <cell r="BC229">
            <v>-98.058660121738114</v>
          </cell>
          <cell r="BD229">
            <v>-95.234249705739956</v>
          </cell>
          <cell r="BE229">
            <v>-152.46600564724685</v>
          </cell>
          <cell r="BH229">
            <v>0</v>
          </cell>
          <cell r="BI229">
            <v>-321.76810317205536</v>
          </cell>
          <cell r="BJ229">
            <v>-383.14237232123395</v>
          </cell>
          <cell r="BK229">
            <v>68.089229001191995</v>
          </cell>
          <cell r="BL229">
            <v>-205.08711027102919</v>
          </cell>
          <cell r="BM229">
            <v>-514.69742219774594</v>
          </cell>
          <cell r="BN229">
            <v>-514.69742219774594</v>
          </cell>
          <cell r="BQ229">
            <v>0</v>
          </cell>
          <cell r="BR229">
            <v>228.11126033423932</v>
          </cell>
          <cell r="BS229">
            <v>259.16611797787857</v>
          </cell>
          <cell r="BT229">
            <v>-144.50705492726161</v>
          </cell>
          <cell r="BU229">
            <v>107.02845014929107</v>
          </cell>
          <cell r="BV229">
            <v>419.46317249200598</v>
          </cell>
          <cell r="BW229">
            <v>362.23141655049909</v>
          </cell>
          <cell r="BZ229">
            <v>-8.7829430695248872E-2</v>
          </cell>
          <cell r="CA229">
            <v>-0.18369294579056852</v>
          </cell>
        </row>
        <row r="231">
          <cell r="Q231">
            <v>-0.768620355215615</v>
          </cell>
          <cell r="R231">
            <v>-0.41810785959837654</v>
          </cell>
          <cell r="S231">
            <v>-0.46972883027521212</v>
          </cell>
          <cell r="T231">
            <v>-4.1697396815101213E-2</v>
          </cell>
          <cell r="U231">
            <v>-0.31151104121765066</v>
          </cell>
          <cell r="V231">
            <v>8.9386064816596972E-2</v>
          </cell>
          <cell r="W231">
            <v>-0.6360534566540853</v>
          </cell>
          <cell r="X231">
            <v>-0.10314422638298967</v>
          </cell>
          <cell r="Y231">
            <v>-0.60868174236197548</v>
          </cell>
          <cell r="Z231">
            <v>-0.62040129814967115</v>
          </cell>
          <cell r="AA231">
            <v>-5.5370138666519448</v>
          </cell>
          <cell r="AB231" t="e">
            <v>#VALUE!</v>
          </cell>
          <cell r="AC231" t="e">
            <v>#VALUE!</v>
          </cell>
          <cell r="AD231">
            <v>-4.6494227548368391E-3</v>
          </cell>
          <cell r="AE231">
            <v>-0.51588762814687394</v>
          </cell>
          <cell r="AF231">
            <v>2.675224129192514E-2</v>
          </cell>
          <cell r="AG231">
            <v>-1.1042489310337926</v>
          </cell>
          <cell r="AH231">
            <v>-0.34329725120013282</v>
          </cell>
          <cell r="AI231">
            <v>-0.50332104792808885</v>
          </cell>
          <cell r="AJ231">
            <v>-9.4923968352481985E-2</v>
          </cell>
          <cell r="AK231">
            <v>-0.33435262116542841</v>
          </cell>
          <cell r="AP231">
            <v>2.1814768791581562E-2</v>
          </cell>
          <cell r="AQ231">
            <v>-6.4558470752363428E-2</v>
          </cell>
          <cell r="AR231">
            <v>0.33562857581817762</v>
          </cell>
          <cell r="AS231">
            <v>-7.4810608398243716E-2</v>
          </cell>
          <cell r="AT231">
            <v>3.3592217652876732E-2</v>
          </cell>
          <cell r="AU231">
            <v>5.3226571537380772E-2</v>
          </cell>
          <cell r="AV231">
            <v>-2.2841579947777746E-2</v>
          </cell>
          <cell r="AY231">
            <v>-0.53187908881573065</v>
          </cell>
          <cell r="AZ231">
            <v>-1.3004994440313449</v>
          </cell>
          <cell r="BA231">
            <v>-1.7186073036297218</v>
          </cell>
          <cell r="BB231">
            <v>-2.188336133904933</v>
          </cell>
          <cell r="BC231">
            <v>-2.2300335307200356</v>
          </cell>
          <cell r="BD231">
            <v>-2.5415445719376861</v>
          </cell>
          <cell r="BE231">
            <v>-2.452158507121089</v>
          </cell>
          <cell r="BH231">
            <v>-0.54108396180460594</v>
          </cell>
          <cell r="BI231">
            <v>-1.5933843178887419</v>
          </cell>
          <cell r="BJ231">
            <v>-1.9366815690888737</v>
          </cell>
          <cell r="BK231">
            <v>-2.4400026170169626</v>
          </cell>
          <cell r="BL231">
            <v>-2.5349265853694445</v>
          </cell>
          <cell r="BM231">
            <v>-2.8692792065348733</v>
          </cell>
          <cell r="BN231">
            <v>-2.8692792065348733</v>
          </cell>
          <cell r="BQ231">
            <v>9.2048729888756248E-3</v>
          </cell>
          <cell r="BR231">
            <v>0.29288487385739564</v>
          </cell>
          <cell r="BS231">
            <v>0.21807426545915179</v>
          </cell>
          <cell r="BT231">
            <v>0.25166648311202827</v>
          </cell>
          <cell r="BU231">
            <v>0.30489305464940863</v>
          </cell>
          <cell r="BV231">
            <v>0.32773463459718721</v>
          </cell>
          <cell r="BW231">
            <v>0.41712069941378438</v>
          </cell>
        </row>
        <row r="232">
          <cell r="Q232">
            <v>-0.76727683139141312</v>
          </cell>
          <cell r="R232">
            <v>-0.41658519926428106</v>
          </cell>
          <cell r="S232">
            <v>-0.46972883027521212</v>
          </cell>
          <cell r="T232">
            <v>0.4345370147370039</v>
          </cell>
          <cell r="U232">
            <v>-0.31145078085921407</v>
          </cell>
          <cell r="V232">
            <v>8.9386064816596972E-2</v>
          </cell>
          <cell r="W232">
            <v>-0.6360534566540853</v>
          </cell>
          <cell r="X232">
            <v>-0.10314422638298967</v>
          </cell>
          <cell r="Y232">
            <v>-0.60868174236197548</v>
          </cell>
          <cell r="Z232">
            <v>-0.62040129814967115</v>
          </cell>
          <cell r="AA232">
            <v>-4.9105498623726955</v>
          </cell>
          <cell r="AB232" t="e">
            <v>#VALUE!</v>
          </cell>
          <cell r="AC232" t="e">
            <v>#VALUE!</v>
          </cell>
          <cell r="AD232">
            <v>-4.2527067350316538E-3</v>
          </cell>
          <cell r="AE232">
            <v>-0.51588762814687394</v>
          </cell>
          <cell r="AF232">
            <v>0.17159343709221769</v>
          </cell>
          <cell r="AG232">
            <v>-1.1042489310337926</v>
          </cell>
          <cell r="AH232">
            <v>-0.34329725120013282</v>
          </cell>
          <cell r="AI232">
            <v>-0.50332104792808885</v>
          </cell>
          <cell r="AJ232">
            <v>-9.4923968352481985E-2</v>
          </cell>
          <cell r="AK232">
            <v>0.14483754279992095</v>
          </cell>
          <cell r="AP232">
            <v>2.1814768791581562E-2</v>
          </cell>
          <cell r="AQ232">
            <v>-6.209651834224629E-2</v>
          </cell>
          <cell r="AR232">
            <v>0.33697209964237951</v>
          </cell>
          <cell r="AS232">
            <v>-7.3287948064148234E-2</v>
          </cell>
          <cell r="AT232">
            <v>3.3592217652876732E-2</v>
          </cell>
          <cell r="AU232">
            <v>0.52946098308948586</v>
          </cell>
          <cell r="AV232">
            <v>0.45628832365913502</v>
          </cell>
          <cell r="AY232">
            <v>-0.38457594060532102</v>
          </cell>
          <cell r="AZ232">
            <v>-1.1518527719967331</v>
          </cell>
          <cell r="BA232">
            <v>-1.568437971261015</v>
          </cell>
          <cell r="BB232">
            <v>-2.0381668015362262</v>
          </cell>
          <cell r="BC232">
            <v>-1.6036297867992235</v>
          </cell>
          <cell r="BD232">
            <v>-1.9150805676584373</v>
          </cell>
          <cell r="BE232">
            <v>-1.8256945028418403</v>
          </cell>
          <cell r="BH232">
            <v>-0.39624276600431341</v>
          </cell>
          <cell r="BI232">
            <v>-1.4485431220884493</v>
          </cell>
          <cell r="BJ232">
            <v>-1.791840373288581</v>
          </cell>
          <cell r="BK232">
            <v>-2.2951614212166698</v>
          </cell>
          <cell r="BL232">
            <v>-2.3900853895691516</v>
          </cell>
          <cell r="BM232">
            <v>-2.2452478467692316</v>
          </cell>
          <cell r="BN232">
            <v>-2.2452478467692316</v>
          </cell>
          <cell r="BQ232">
            <v>1.1666825398992775E-2</v>
          </cell>
          <cell r="BR232">
            <v>0.29669035009171468</v>
          </cell>
          <cell r="BS232">
            <v>0.22340240202756637</v>
          </cell>
          <cell r="BT232">
            <v>0.25699461968044285</v>
          </cell>
          <cell r="BU232">
            <v>0.78645560276992843</v>
          </cell>
          <cell r="BV232">
            <v>0.33016727911079435</v>
          </cell>
          <cell r="BW232">
            <v>0.4195533439273913</v>
          </cell>
        </row>
      </sheetData>
      <sheetData sheetId="1" refreshError="1"/>
      <sheetData sheetId="2" refreshError="1"/>
      <sheetData sheetId="3" refreshError="1"/>
      <sheetData sheetId="4" refreshError="1">
        <row r="7">
          <cell r="C7" t="str">
            <v>Plan Finan.</v>
          </cell>
          <cell r="E7" t="str">
            <v>Plan Financiero</v>
          </cell>
          <cell r="F7" t="str">
            <v>Plan Financiero</v>
          </cell>
          <cell r="G7" t="str">
            <v>Actual</v>
          </cell>
          <cell r="H7" t="str">
            <v>Escenario</v>
          </cell>
          <cell r="I7" t="str">
            <v>Diferencias</v>
          </cell>
          <cell r="J7" t="str">
            <v>Diferencias</v>
          </cell>
          <cell r="K7" t="str">
            <v>Diferencias</v>
          </cell>
          <cell r="L7" t="str">
            <v>Var. %</v>
          </cell>
          <cell r="M7" t="str">
            <v>Var. %</v>
          </cell>
          <cell r="N7" t="str">
            <v>Var.%</v>
          </cell>
          <cell r="O7" t="str">
            <v>% PIB</v>
          </cell>
          <cell r="P7" t="str">
            <v>% PIB</v>
          </cell>
          <cell r="Q7" t="str">
            <v>% PIB</v>
          </cell>
        </row>
        <row r="8">
          <cell r="C8" t="str">
            <v>Dic 20/96</v>
          </cell>
          <cell r="E8" t="str">
            <v>Dic20/96</v>
          </cell>
          <cell r="F8" t="str">
            <v>Mar07/97</v>
          </cell>
          <cell r="G8">
            <v>1997</v>
          </cell>
          <cell r="H8" t="str">
            <v>Alternativo</v>
          </cell>
          <cell r="I8">
            <v>1997</v>
          </cell>
          <cell r="J8">
            <v>1997</v>
          </cell>
          <cell r="K8">
            <v>1996</v>
          </cell>
          <cell r="L8" t="str">
            <v>P.F. Dic20-97/96</v>
          </cell>
          <cell r="M8" t="str">
            <v>P.F. Mar07-97/96</v>
          </cell>
          <cell r="N8" t="str">
            <v>Actual/96</v>
          </cell>
          <cell r="O8" t="str">
            <v>P.F. Dic20/96</v>
          </cell>
          <cell r="P8" t="str">
            <v>P.F. Mar07/97</v>
          </cell>
          <cell r="Q8" t="str">
            <v>Actual</v>
          </cell>
        </row>
        <row r="9">
          <cell r="C9">
            <v>1</v>
          </cell>
          <cell r="E9">
            <v>2</v>
          </cell>
          <cell r="F9">
            <v>2</v>
          </cell>
          <cell r="G9">
            <v>3</v>
          </cell>
          <cell r="I9" t="str">
            <v>5=3-2</v>
          </cell>
          <cell r="J9" t="str">
            <v>4=3-2</v>
          </cell>
          <cell r="K9" t="str">
            <v>3=2-1</v>
          </cell>
          <cell r="L9">
            <v>7</v>
          </cell>
          <cell r="M9">
            <v>5</v>
          </cell>
          <cell r="N9" t="str">
            <v>6=3/1</v>
          </cell>
          <cell r="O9">
            <v>10</v>
          </cell>
          <cell r="P9">
            <v>7</v>
          </cell>
          <cell r="Q9">
            <v>8</v>
          </cell>
        </row>
        <row r="11">
          <cell r="C11">
            <v>12004378.989300001</v>
          </cell>
          <cell r="E11">
            <v>14505177</v>
          </cell>
          <cell r="F11">
            <v>15137015.515000002</v>
          </cell>
          <cell r="G11">
            <v>14482198.458000001</v>
          </cell>
          <cell r="H11">
            <v>14154523.199999999</v>
          </cell>
          <cell r="I11">
            <v>631838.51500000246</v>
          </cell>
          <cell r="J11">
            <v>-654817.05700000189</v>
          </cell>
          <cell r="K11">
            <v>48989.000900000334</v>
          </cell>
          <cell r="L11">
            <v>20.341277324258613</v>
          </cell>
          <cell r="M11">
            <v>25.583285329935677</v>
          </cell>
          <cell r="N11">
            <v>20.150637313776198</v>
          </cell>
          <cell r="O11">
            <v>13.057849175859474</v>
          </cell>
          <cell r="P11">
            <v>13.557960647811004</v>
          </cell>
          <cell r="Q11">
            <v>13.067324726148918</v>
          </cell>
        </row>
        <row r="12">
          <cell r="C12">
            <v>10516955.6931</v>
          </cell>
          <cell r="E12">
            <v>12882399</v>
          </cell>
          <cell r="F12">
            <v>13620616.300000003</v>
          </cell>
          <cell r="G12">
            <v>12862955.058</v>
          </cell>
          <cell r="H12">
            <v>12522745.799999999</v>
          </cell>
          <cell r="I12">
            <v>738217.30000000261</v>
          </cell>
          <cell r="J12">
            <v>-757661.24200000241</v>
          </cell>
          <cell r="K12">
            <v>-13452.759099999443</v>
          </cell>
          <cell r="L12">
            <v>22.648597148475822</v>
          </cell>
          <cell r="M12">
            <v>29.676893371542356</v>
          </cell>
          <cell r="N12">
            <v>22.463478506417299</v>
          </cell>
          <cell r="O12">
            <v>11.596992106007592</v>
          </cell>
          <cell r="P12">
            <v>12.199748332908618</v>
          </cell>
          <cell r="Q12">
            <v>11.606277262959027</v>
          </cell>
        </row>
        <row r="13">
          <cell r="C13">
            <v>10210273.6931</v>
          </cell>
          <cell r="E13">
            <v>12491331</v>
          </cell>
          <cell r="F13">
            <v>13087082.000000002</v>
          </cell>
          <cell r="G13">
            <v>12329420.800000001</v>
          </cell>
          <cell r="H13">
            <v>12135562.799999999</v>
          </cell>
          <cell r="I13">
            <v>595751.00000000186</v>
          </cell>
          <cell r="J13">
            <v>-757661.20000000112</v>
          </cell>
          <cell r="K13">
            <v>-38558.759099999443</v>
          </cell>
          <cell r="L13">
            <v>22.804572100683295</v>
          </cell>
          <cell r="M13">
            <v>28.661509734755629</v>
          </cell>
          <cell r="N13">
            <v>21.212803150702221</v>
          </cell>
          <cell r="O13">
            <v>11.244944905100978</v>
          </cell>
          <cell r="P13">
            <v>11.721870970856022</v>
          </cell>
          <cell r="Q13">
            <v>11.124867936741733</v>
          </cell>
        </row>
        <row r="14">
          <cell r="C14">
            <v>3856038.1</v>
          </cell>
          <cell r="E14">
            <v>4723222</v>
          </cell>
          <cell r="F14">
            <v>4723106.5999999996</v>
          </cell>
          <cell r="G14">
            <v>4723106.5999999996</v>
          </cell>
          <cell r="H14">
            <v>4723106.5999999996</v>
          </cell>
          <cell r="I14">
            <v>-115.40000000037253</v>
          </cell>
          <cell r="J14">
            <v>0</v>
          </cell>
          <cell r="K14">
            <v>0</v>
          </cell>
          <cell r="L14">
            <v>22.488986817842903</v>
          </cell>
          <cell r="M14">
            <v>22.485994108823746</v>
          </cell>
          <cell r="N14">
            <v>22.485994108823746</v>
          </cell>
          <cell r="O14">
            <v>4.2519384975516896</v>
          </cell>
          <cell r="P14">
            <v>4.2304041608968657</v>
          </cell>
          <cell r="Q14">
            <v>4.2616711708106561</v>
          </cell>
        </row>
        <row r="15">
          <cell r="C15">
            <v>3166088.8</v>
          </cell>
          <cell r="E15">
            <v>3955483</v>
          </cell>
          <cell r="F15">
            <v>3955462.2</v>
          </cell>
          <cell r="G15">
            <v>3955462.2</v>
          </cell>
          <cell r="H15">
            <v>3955483</v>
          </cell>
          <cell r="I15">
            <v>-20.799999999813735</v>
          </cell>
          <cell r="J15">
            <v>0</v>
          </cell>
          <cell r="K15">
            <v>0</v>
          </cell>
          <cell r="L15">
            <v>24.93278773482286</v>
          </cell>
          <cell r="M15">
            <v>24.932130772832405</v>
          </cell>
          <cell r="N15">
            <v>24.932130772832405</v>
          </cell>
          <cell r="O15">
            <v>3.5608045618247992</v>
          </cell>
          <cell r="P15">
            <v>3.5428384676200775</v>
          </cell>
          <cell r="Q15">
            <v>3.5690236644185198</v>
          </cell>
        </row>
        <row r="16">
          <cell r="C16">
            <v>1574237.4510000001</v>
          </cell>
          <cell r="E16">
            <v>1918504</v>
          </cell>
          <cell r="F16">
            <v>1889979.5</v>
          </cell>
          <cell r="G16">
            <v>1756987</v>
          </cell>
          <cell r="H16">
            <v>1623994.5</v>
          </cell>
          <cell r="I16">
            <v>-28524.5</v>
          </cell>
          <cell r="J16">
            <v>-132992.5</v>
          </cell>
          <cell r="K16">
            <v>0</v>
          </cell>
          <cell r="L16">
            <v>21.868781534914696</v>
          </cell>
          <cell r="M16">
            <v>20.05682489636056</v>
          </cell>
          <cell r="N16">
            <v>11.60876644650477</v>
          </cell>
          <cell r="O16">
            <v>1.7270755038206773</v>
          </cell>
          <cell r="P16">
            <v>1.6928216570021475</v>
          </cell>
          <cell r="Q16">
            <v>1.5853338659324572</v>
          </cell>
        </row>
        <row r="17">
          <cell r="C17">
            <v>912709.549</v>
          </cell>
          <cell r="E17">
            <v>1086222</v>
          </cell>
          <cell r="F17">
            <v>1083587.8</v>
          </cell>
          <cell r="G17">
            <v>1018663</v>
          </cell>
          <cell r="H17">
            <v>953738.2</v>
          </cell>
          <cell r="I17">
            <v>-2634.1999999999534</v>
          </cell>
          <cell r="J17">
            <v>-64924.800000000047</v>
          </cell>
          <cell r="K17">
            <v>0</v>
          </cell>
          <cell r="L17">
            <v>19.010697454640081</v>
          </cell>
          <cell r="M17">
            <v>18.722084280505324</v>
          </cell>
          <cell r="N17">
            <v>11.608671248820258</v>
          </cell>
          <cell r="O17">
            <v>0.97783867425405624</v>
          </cell>
          <cell r="P17">
            <v>0.97055068327635918</v>
          </cell>
          <cell r="Q17">
            <v>0.91914223148626284</v>
          </cell>
        </row>
        <row r="18">
          <cell r="C18">
            <v>675739.2182</v>
          </cell>
          <cell r="E18">
            <v>790400</v>
          </cell>
          <cell r="F18">
            <v>790433.5</v>
          </cell>
          <cell r="G18">
            <v>797972</v>
          </cell>
          <cell r="H18">
            <v>805510.5</v>
          </cell>
          <cell r="I18">
            <v>33.5</v>
          </cell>
          <cell r="J18">
            <v>7538.5</v>
          </cell>
          <cell r="K18">
            <v>-38558.759099999908</v>
          </cell>
          <cell r="L18">
            <v>24.046490866405158</v>
          </cell>
          <cell r="M18">
            <v>24.051748403657204</v>
          </cell>
          <cell r="N18">
            <v>25.234851226780176</v>
          </cell>
          <cell r="O18">
            <v>0.71153381917361835</v>
          </cell>
          <cell r="P18">
            <v>0.70797749246486907</v>
          </cell>
          <cell r="Q18">
            <v>0.72001217747533397</v>
          </cell>
        </row>
        <row r="19">
          <cell r="C19">
            <v>25460.5749</v>
          </cell>
          <cell r="E19">
            <v>17500</v>
          </cell>
          <cell r="F19">
            <v>17530</v>
          </cell>
          <cell r="G19">
            <v>17530</v>
          </cell>
          <cell r="H19">
            <v>17530</v>
          </cell>
          <cell r="I19">
            <v>30</v>
          </cell>
          <cell r="J19">
            <v>0</v>
          </cell>
          <cell r="K19">
            <v>0</v>
          </cell>
          <cell r="L19">
            <v>-31.266281029655772</v>
          </cell>
          <cell r="M19">
            <v>-31.148451797135181</v>
          </cell>
          <cell r="N19">
            <v>-31.148451797135181</v>
          </cell>
          <cell r="O19">
            <v>1.5753848476136537E-2</v>
          </cell>
          <cell r="P19">
            <v>1.5701315092173034E-2</v>
          </cell>
          <cell r="Q19">
            <v>1.5817363856303987E-2</v>
          </cell>
        </row>
        <row r="20">
          <cell r="C20">
            <v>0</v>
          </cell>
          <cell r="E20">
            <v>0</v>
          </cell>
          <cell r="F20">
            <v>626982.40000000002</v>
          </cell>
          <cell r="G20">
            <v>59700</v>
          </cell>
          <cell r="H20">
            <v>56200</v>
          </cell>
          <cell r="I20">
            <v>626982.40000000002</v>
          </cell>
          <cell r="J20">
            <v>-567282.4</v>
          </cell>
          <cell r="K20">
            <v>0</v>
          </cell>
          <cell r="L20" t="str">
            <v>n.a.</v>
          </cell>
          <cell r="M20" t="str">
            <v>n.a.</v>
          </cell>
          <cell r="N20" t="str">
            <v>n.a.</v>
          </cell>
          <cell r="O20" t="str">
            <v xml:space="preserve"> </v>
          </cell>
          <cell r="P20">
            <v>0.56157719450352939</v>
          </cell>
          <cell r="Q20">
            <v>5.3867462762198969E-2</v>
          </cell>
        </row>
        <row r="21">
          <cell r="C21">
            <v>0</v>
          </cell>
          <cell r="E21">
            <v>0</v>
          </cell>
          <cell r="F21">
            <v>446095.4</v>
          </cell>
          <cell r="G21">
            <v>59700</v>
          </cell>
          <cell r="H21">
            <v>56200</v>
          </cell>
          <cell r="I21">
            <v>446095.4</v>
          </cell>
          <cell r="J21">
            <v>-386395.4</v>
          </cell>
          <cell r="K21">
            <v>0</v>
          </cell>
          <cell r="L21" t="str">
            <v>n.a.</v>
          </cell>
          <cell r="M21" t="str">
            <v>n.a.</v>
          </cell>
          <cell r="N21" t="str">
            <v>n.a.</v>
          </cell>
          <cell r="O21" t="str">
            <v xml:space="preserve"> </v>
          </cell>
          <cell r="P21">
            <v>0.39955986517792169</v>
          </cell>
          <cell r="Q21">
            <v>5.3867462762198969E-2</v>
          </cell>
        </row>
        <row r="22">
          <cell r="F22">
            <v>180887</v>
          </cell>
          <cell r="G22">
            <v>0</v>
          </cell>
          <cell r="H22">
            <v>0</v>
          </cell>
          <cell r="I22">
            <v>180887</v>
          </cell>
          <cell r="J22">
            <v>-180887</v>
          </cell>
          <cell r="K22">
            <v>0</v>
          </cell>
          <cell r="L22" t="str">
            <v>n.a.</v>
          </cell>
          <cell r="M22" t="str">
            <v>n.a.</v>
          </cell>
          <cell r="N22" t="str">
            <v>n.a.</v>
          </cell>
          <cell r="O22" t="str">
            <v xml:space="preserve"> </v>
          </cell>
          <cell r="P22">
            <v>0.16201732932560772</v>
          </cell>
          <cell r="Q22" t="str">
            <v xml:space="preserve"> </v>
          </cell>
        </row>
        <row r="23">
          <cell r="C23">
            <v>0</v>
          </cell>
          <cell r="E23">
            <v>0</v>
          </cell>
          <cell r="F23">
            <v>114412</v>
          </cell>
          <cell r="G23">
            <v>0</v>
          </cell>
          <cell r="H23">
            <v>57206</v>
          </cell>
          <cell r="I23">
            <v>114412</v>
          </cell>
          <cell r="J23">
            <v>-114412</v>
          </cell>
          <cell r="K23">
            <v>0</v>
          </cell>
          <cell r="L23" t="str">
            <v>n.a.</v>
          </cell>
          <cell r="M23" t="str">
            <v>n.a.</v>
          </cell>
          <cell r="N23" t="str">
            <v>n.a.</v>
          </cell>
          <cell r="O23" t="str">
            <v xml:space="preserve"> </v>
          </cell>
          <cell r="P23">
            <v>0.10247683184972625</v>
          </cell>
          <cell r="Q23" t="str">
            <v xml:space="preserve"> </v>
          </cell>
        </row>
        <row r="24">
          <cell r="C24">
            <v>0</v>
          </cell>
          <cell r="E24">
            <v>0</v>
          </cell>
          <cell r="F24">
            <v>16667</v>
          </cell>
          <cell r="G24">
            <v>0</v>
          </cell>
          <cell r="I24">
            <v>16667</v>
          </cell>
          <cell r="J24">
            <v>-16667</v>
          </cell>
          <cell r="K24">
            <v>0</v>
          </cell>
          <cell r="L24" t="str">
            <v>n.a.</v>
          </cell>
          <cell r="M24" t="str">
            <v>n.a.</v>
          </cell>
          <cell r="N24" t="str">
            <v>n.a.</v>
          </cell>
          <cell r="O24" t="str">
            <v xml:space="preserve"> </v>
          </cell>
          <cell r="P24">
            <v>1.4928341051982199E-2</v>
          </cell>
          <cell r="Q24" t="str">
            <v xml:space="preserve"> </v>
          </cell>
        </row>
        <row r="25">
          <cell r="C25">
            <v>0</v>
          </cell>
          <cell r="E25">
            <v>0</v>
          </cell>
          <cell r="F25">
            <v>4366</v>
          </cell>
          <cell r="G25">
            <v>0</v>
          </cell>
          <cell r="I25">
            <v>4366</v>
          </cell>
          <cell r="J25">
            <v>-4366</v>
          </cell>
          <cell r="K25">
            <v>0</v>
          </cell>
          <cell r="L25" t="str">
            <v>n.a.</v>
          </cell>
          <cell r="M25" t="str">
            <v>n.a.</v>
          </cell>
          <cell r="N25" t="str">
            <v>n.a.</v>
          </cell>
          <cell r="O25" t="str">
            <v xml:space="preserve"> </v>
          </cell>
          <cell r="P25">
            <v>3.9105500109770375E-3</v>
          </cell>
          <cell r="Q25" t="str">
            <v xml:space="preserve"> </v>
          </cell>
        </row>
        <row r="26">
          <cell r="C26">
            <v>0</v>
          </cell>
          <cell r="E26">
            <v>0</v>
          </cell>
          <cell r="F26">
            <v>45442</v>
          </cell>
          <cell r="G26">
            <v>0</v>
          </cell>
          <cell r="H26">
            <v>15147.333333333334</v>
          </cell>
          <cell r="I26">
            <v>45442</v>
          </cell>
          <cell r="J26">
            <v>-45442</v>
          </cell>
          <cell r="K26">
            <v>0</v>
          </cell>
          <cell r="L26" t="str">
            <v>n.a.</v>
          </cell>
          <cell r="M26" t="str">
            <v>n.a.</v>
          </cell>
          <cell r="N26" t="str">
            <v>n.a.</v>
          </cell>
          <cell r="O26" t="str">
            <v xml:space="preserve"> </v>
          </cell>
          <cell r="P26">
            <v>4.0701606412922253E-2</v>
          </cell>
          <cell r="Q26" t="str">
            <v xml:space="preserve"> </v>
          </cell>
        </row>
        <row r="27">
          <cell r="C27">
            <v>306682</v>
          </cell>
          <cell r="E27">
            <v>391068</v>
          </cell>
          <cell r="F27">
            <v>533534.30000000005</v>
          </cell>
          <cell r="G27">
            <v>533534.25800000003</v>
          </cell>
          <cell r="H27">
            <v>387183</v>
          </cell>
          <cell r="I27">
            <v>142466.30000000005</v>
          </cell>
          <cell r="J27">
            <v>-4.2000000015832484E-2</v>
          </cell>
          <cell r="K27">
            <v>25105.999999999942</v>
          </cell>
          <cell r="L27">
            <v>17.866830626785802</v>
          </cell>
          <cell r="M27">
            <v>60.805785622144292</v>
          </cell>
          <cell r="N27">
            <v>60.805772963458637</v>
          </cell>
          <cell r="O27">
            <v>0.35204720090661507</v>
          </cell>
          <cell r="P27">
            <v>0.47787736205259412</v>
          </cell>
          <cell r="Q27">
            <v>0.48140932621729415</v>
          </cell>
        </row>
        <row r="28">
          <cell r="C28">
            <v>266943</v>
          </cell>
          <cell r="E28">
            <v>324380</v>
          </cell>
          <cell r="F28">
            <v>334537.59999999998</v>
          </cell>
          <cell r="G28">
            <v>334537.59999999998</v>
          </cell>
          <cell r="H28">
            <v>334537.59999999998</v>
          </cell>
          <cell r="I28">
            <v>10157.599999999977</v>
          </cell>
          <cell r="J28">
            <v>0</v>
          </cell>
          <cell r="K28">
            <v>899.99999999994179</v>
          </cell>
          <cell r="L28">
            <v>21.108261182857156</v>
          </cell>
          <cell r="M28">
            <v>24.900632086707517</v>
          </cell>
          <cell r="N28">
            <v>24.900632086707517</v>
          </cell>
          <cell r="O28">
            <v>0.29201333535366686</v>
          </cell>
          <cell r="P28">
            <v>0.29963949046088678</v>
          </cell>
          <cell r="Q28">
            <v>0.30185413250511578</v>
          </cell>
        </row>
        <row r="29">
          <cell r="F29">
            <v>146351.29999999999</v>
          </cell>
          <cell r="G29">
            <v>146351.258</v>
          </cell>
          <cell r="I29">
            <v>146351.29999999999</v>
          </cell>
          <cell r="J29">
            <v>-4.1999999986728653E-2</v>
          </cell>
          <cell r="M29" t="str">
            <v>n.a.</v>
          </cell>
          <cell r="N29" t="str">
            <v>n.a.</v>
          </cell>
          <cell r="P29">
            <v>0.13108430550194769</v>
          </cell>
          <cell r="Q29">
            <v>0.13205311458150712</v>
          </cell>
        </row>
        <row r="30">
          <cell r="C30">
            <v>39739</v>
          </cell>
          <cell r="E30">
            <v>66688</v>
          </cell>
          <cell r="F30">
            <v>52645.4</v>
          </cell>
          <cell r="G30">
            <v>52645.4</v>
          </cell>
          <cell r="H30">
            <v>52645.4</v>
          </cell>
          <cell r="I30">
            <v>-14042.599999999999</v>
          </cell>
          <cell r="J30">
            <v>0</v>
          </cell>
          <cell r="K30">
            <v>24205.999999999993</v>
          </cell>
          <cell r="L30">
            <v>4.2896238955352439</v>
          </cell>
          <cell r="M30">
            <v>-17.670810853076844</v>
          </cell>
          <cell r="N30">
            <v>-17.670810853076844</v>
          </cell>
          <cell r="O30">
            <v>6.00338655529482E-2</v>
          </cell>
          <cell r="P30">
            <v>4.7153566089759631E-2</v>
          </cell>
          <cell r="Q30">
            <v>4.7502079130671185E-2</v>
          </cell>
        </row>
        <row r="31">
          <cell r="C31">
            <v>391876.6618</v>
          </cell>
          <cell r="E31">
            <v>490242</v>
          </cell>
          <cell r="F31">
            <v>501850.1</v>
          </cell>
          <cell r="G31">
            <v>501850.1</v>
          </cell>
          <cell r="H31">
            <v>501850.1</v>
          </cell>
          <cell r="I31">
            <v>11608.099999999977</v>
          </cell>
          <cell r="J31">
            <v>0</v>
          </cell>
          <cell r="K31">
            <v>13038</v>
          </cell>
          <cell r="L31">
            <v>21.072918876458434</v>
          </cell>
          <cell r="M31">
            <v>23.939720475688642</v>
          </cell>
          <cell r="N31">
            <v>23.939720475688642</v>
          </cell>
          <cell r="O31">
            <v>0.4413256105507502</v>
          </cell>
          <cell r="P31">
            <v>0.4494983770187419</v>
          </cell>
          <cell r="Q31">
            <v>0.45282062937949463</v>
          </cell>
        </row>
        <row r="32">
          <cell r="C32">
            <v>1095546.6343999999</v>
          </cell>
          <cell r="E32">
            <v>1132536</v>
          </cell>
          <cell r="F32">
            <v>1014549.115</v>
          </cell>
          <cell r="G32">
            <v>1117393.3</v>
          </cell>
          <cell r="H32">
            <v>1129927.3</v>
          </cell>
          <cell r="I32">
            <v>-117986.88500000001</v>
          </cell>
          <cell r="J32">
            <v>102844.18500000006</v>
          </cell>
          <cell r="K32">
            <v>49403.760000000242</v>
          </cell>
          <cell r="L32">
            <v>-1.0842735598607045</v>
          </cell>
          <cell r="M32">
            <v>-11.38925145035088</v>
          </cell>
          <cell r="N32">
            <v>-2.4068374083962896</v>
          </cell>
          <cell r="O32">
            <v>1.0195314593011298</v>
          </cell>
          <cell r="P32">
            <v>0.90871393788364496</v>
          </cell>
          <cell r="Q32">
            <v>1.0082268338103959</v>
          </cell>
        </row>
        <row r="33">
          <cell r="C33">
            <v>164252.17440000002</v>
          </cell>
          <cell r="E33">
            <v>69970</v>
          </cell>
          <cell r="F33">
            <v>74082.100000000006</v>
          </cell>
          <cell r="G33">
            <v>110000</v>
          </cell>
          <cell r="H33">
            <v>228517</v>
          </cell>
          <cell r="I33">
            <v>4112.1000000000058</v>
          </cell>
          <cell r="J33">
            <v>35917.899999999994</v>
          </cell>
          <cell r="K33">
            <v>0</v>
          </cell>
          <cell r="L33">
            <v>-57.400868356480039</v>
          </cell>
          <cell r="M33">
            <v>-54.897339855246386</v>
          </cell>
          <cell r="N33">
            <v>-33.029805905571017</v>
          </cell>
          <cell r="O33">
            <v>6.2988387307158486E-2</v>
          </cell>
          <cell r="P33">
            <v>6.6354044197939083E-2</v>
          </cell>
          <cell r="Q33">
            <v>9.9253281471388399E-2</v>
          </cell>
        </row>
        <row r="34">
          <cell r="F34">
            <v>31357</v>
          </cell>
          <cell r="G34">
            <v>31357</v>
          </cell>
          <cell r="I34">
            <v>31357</v>
          </cell>
          <cell r="J34">
            <v>0</v>
          </cell>
          <cell r="M34">
            <v>-36.395537525354968</v>
          </cell>
          <cell r="N34">
            <v>-36.395537525354968</v>
          </cell>
          <cell r="P34">
            <v>2.808591770366628E-2</v>
          </cell>
          <cell r="Q34">
            <v>2.8293501337257509E-2</v>
          </cell>
        </row>
        <row r="35">
          <cell r="F35">
            <v>87160</v>
          </cell>
          <cell r="G35">
            <v>87160</v>
          </cell>
          <cell r="I35">
            <v>87160</v>
          </cell>
          <cell r="J35">
            <v>0</v>
          </cell>
          <cell r="M35">
            <v>3.024786941052704</v>
          </cell>
          <cell r="N35">
            <v>3.024786941052704</v>
          </cell>
          <cell r="P35">
            <v>7.8067691011625889E-2</v>
          </cell>
          <cell r="Q35">
            <v>7.8644691027692837E-2</v>
          </cell>
        </row>
        <row r="36">
          <cell r="C36">
            <v>550049</v>
          </cell>
          <cell r="E36">
            <v>681100</v>
          </cell>
          <cell r="F36">
            <v>598900.01500000001</v>
          </cell>
          <cell r="G36">
            <v>654676.30000000005</v>
          </cell>
          <cell r="H36">
            <v>654676.30000000005</v>
          </cell>
          <cell r="I36">
            <v>-82199.984999999986</v>
          </cell>
          <cell r="J36">
            <v>55776.285000000033</v>
          </cell>
          <cell r="K36">
            <v>0</v>
          </cell>
          <cell r="L36">
            <v>23.825331924973959</v>
          </cell>
          <cell r="M36">
            <v>8.8812114920670648</v>
          </cell>
          <cell r="N36">
            <v>19.021450816200016</v>
          </cell>
          <cell r="O36">
            <v>0.61313978269123415</v>
          </cell>
          <cell r="P36">
            <v>0.53642429231158906</v>
          </cell>
          <cell r="Q36">
            <v>0.59071610069588287</v>
          </cell>
        </row>
        <row r="37">
          <cell r="C37">
            <v>228000</v>
          </cell>
          <cell r="E37">
            <v>278156</v>
          </cell>
          <cell r="F37">
            <v>278156.495</v>
          </cell>
          <cell r="G37">
            <v>207000</v>
          </cell>
          <cell r="H37">
            <v>207000</v>
          </cell>
          <cell r="I37">
            <v>0.49499999999534339</v>
          </cell>
          <cell r="J37">
            <v>-71156.494999999995</v>
          </cell>
          <cell r="K37">
            <v>0</v>
          </cell>
          <cell r="L37">
            <v>21.998245614035095</v>
          </cell>
          <cell r="M37">
            <v>21.998462719298239</v>
          </cell>
          <cell r="N37">
            <v>-9.210526315789469</v>
          </cell>
          <cell r="O37">
            <v>0.2504015700987563</v>
          </cell>
          <cell r="P37">
            <v>0.24913991859266704</v>
          </cell>
          <cell r="Q37">
            <v>0.18677662967797634</v>
          </cell>
        </row>
        <row r="38">
          <cell r="C38">
            <v>60000</v>
          </cell>
          <cell r="E38">
            <v>74400</v>
          </cell>
          <cell r="F38">
            <v>74400</v>
          </cell>
          <cell r="G38">
            <v>40800</v>
          </cell>
          <cell r="H38">
            <v>40800</v>
          </cell>
          <cell r="I38">
            <v>0</v>
          </cell>
          <cell r="J38">
            <v>-33600</v>
          </cell>
          <cell r="K38">
            <v>0</v>
          </cell>
          <cell r="L38">
            <v>24</v>
          </cell>
          <cell r="M38">
            <v>24</v>
          </cell>
          <cell r="N38">
            <v>-31.999999999999996</v>
          </cell>
          <cell r="O38">
            <v>6.6976361521403349E-2</v>
          </cell>
          <cell r="P38">
            <v>6.6638781680414927E-2</v>
          </cell>
          <cell r="Q38">
            <v>3.681394440029679E-2</v>
          </cell>
        </row>
        <row r="39">
          <cell r="C39">
            <v>189300</v>
          </cell>
          <cell r="E39">
            <v>138200</v>
          </cell>
          <cell r="F39">
            <v>100000</v>
          </cell>
          <cell r="G39">
            <v>100000</v>
          </cell>
          <cell r="H39">
            <v>100000</v>
          </cell>
          <cell r="I39">
            <v>-38200</v>
          </cell>
          <cell r="J39">
            <v>0</v>
          </cell>
          <cell r="K39">
            <v>0</v>
          </cell>
          <cell r="L39">
            <v>-26.994189117802424</v>
          </cell>
          <cell r="M39">
            <v>-47.173798203909136</v>
          </cell>
          <cell r="N39">
            <v>-47.173798203909136</v>
          </cell>
          <cell r="O39">
            <v>0.12441039196583255</v>
          </cell>
          <cell r="P39">
            <v>8.9568254946794254E-2</v>
          </cell>
          <cell r="Q39">
            <v>9.0230255883080354E-2</v>
          </cell>
        </row>
        <row r="40">
          <cell r="C40">
            <v>0</v>
          </cell>
          <cell r="E40">
            <v>0</v>
          </cell>
          <cell r="F40">
            <v>56000</v>
          </cell>
          <cell r="G40">
            <v>175303.3</v>
          </cell>
          <cell r="H40">
            <v>175303.3</v>
          </cell>
          <cell r="I40">
            <v>56000</v>
          </cell>
          <cell r="J40">
            <v>119303.29999999999</v>
          </cell>
          <cell r="K40">
            <v>0</v>
          </cell>
          <cell r="L40" t="str">
            <v>n.a.</v>
          </cell>
          <cell r="M40" t="str">
            <v>n.a.</v>
          </cell>
          <cell r="N40" t="str">
            <v>n.a.</v>
          </cell>
          <cell r="O40" t="str">
            <v xml:space="preserve"> </v>
          </cell>
          <cell r="P40">
            <v>5.0158222770204784E-2</v>
          </cell>
          <cell r="Q40">
            <v>0.15817661616148398</v>
          </cell>
        </row>
        <row r="41">
          <cell r="C41">
            <v>72749</v>
          </cell>
          <cell r="E41">
            <v>190344</v>
          </cell>
          <cell r="F41">
            <v>90343.52</v>
          </cell>
          <cell r="G41">
            <v>131573</v>
          </cell>
          <cell r="H41">
            <v>131573</v>
          </cell>
          <cell r="I41">
            <v>-100000.48</v>
          </cell>
          <cell r="J41">
            <v>41229.479999999996</v>
          </cell>
          <cell r="K41">
            <v>0</v>
          </cell>
          <cell r="L41">
            <v>161.6448336059602</v>
          </cell>
          <cell r="M41">
            <v>24.185239659651693</v>
          </cell>
          <cell r="N41">
            <v>80.858843420528117</v>
          </cell>
          <cell r="O41">
            <v>0.17135145910524191</v>
          </cell>
          <cell r="P41">
            <v>8.091911432150807E-2</v>
          </cell>
          <cell r="Q41">
            <v>0.11871865457304533</v>
          </cell>
        </row>
        <row r="42">
          <cell r="C42">
            <v>13400</v>
          </cell>
          <cell r="E42">
            <v>10800</v>
          </cell>
          <cell r="F42">
            <v>10800</v>
          </cell>
          <cell r="G42">
            <v>8100</v>
          </cell>
          <cell r="H42">
            <v>6784</v>
          </cell>
          <cell r="I42">
            <v>0</v>
          </cell>
          <cell r="J42">
            <v>-2700</v>
          </cell>
          <cell r="K42">
            <v>-5300</v>
          </cell>
          <cell r="L42">
            <v>33.333333333333329</v>
          </cell>
          <cell r="M42">
            <v>33.333333333333329</v>
          </cell>
          <cell r="N42">
            <v>0</v>
          </cell>
          <cell r="O42">
            <v>9.7223750595585492E-3</v>
          </cell>
          <cell r="P42">
            <v>9.6733715342537802E-3</v>
          </cell>
          <cell r="Q42">
            <v>7.3086507265295092E-3</v>
          </cell>
        </row>
        <row r="43">
          <cell r="C43">
            <v>186056.06</v>
          </cell>
          <cell r="E43">
            <v>185288</v>
          </cell>
          <cell r="F43">
            <v>186150</v>
          </cell>
          <cell r="G43">
            <v>200000</v>
          </cell>
          <cell r="H43">
            <v>213850</v>
          </cell>
          <cell r="I43">
            <v>862</v>
          </cell>
          <cell r="J43">
            <v>13850</v>
          </cell>
          <cell r="K43">
            <v>3658.1600000000035</v>
          </cell>
          <cell r="L43">
            <v>-2.3330986997179282</v>
          </cell>
          <cell r="M43">
            <v>-1.8787310724520334</v>
          </cell>
          <cell r="N43">
            <v>5.4217232635487278</v>
          </cell>
          <cell r="O43">
            <v>0.16679994722550781</v>
          </cell>
          <cell r="P43">
            <v>0.1667313065834575</v>
          </cell>
          <cell r="Q43">
            <v>0.18046051176616071</v>
          </cell>
        </row>
        <row r="44">
          <cell r="C44">
            <v>98934</v>
          </cell>
          <cell r="E44">
            <v>0</v>
          </cell>
          <cell r="F44">
            <v>0</v>
          </cell>
          <cell r="G44">
            <v>0</v>
          </cell>
          <cell r="H44">
            <v>0</v>
          </cell>
          <cell r="I44">
            <v>0</v>
          </cell>
          <cell r="J44">
            <v>0</v>
          </cell>
          <cell r="K44">
            <v>0</v>
          </cell>
          <cell r="L44">
            <v>-100</v>
          </cell>
          <cell r="M44">
            <v>-100</v>
          </cell>
          <cell r="N44">
            <v>-100</v>
          </cell>
          <cell r="O44" t="str">
            <v xml:space="preserve"> </v>
          </cell>
          <cell r="P44" t="str">
            <v xml:space="preserve"> </v>
          </cell>
          <cell r="Q44" t="str">
            <v xml:space="preserve"> </v>
          </cell>
        </row>
        <row r="45">
          <cell r="C45">
            <v>0</v>
          </cell>
          <cell r="E45">
            <v>97751</v>
          </cell>
          <cell r="F45">
            <v>0</v>
          </cell>
          <cell r="G45">
            <v>0</v>
          </cell>
          <cell r="H45">
            <v>0</v>
          </cell>
          <cell r="I45">
            <v>-97751</v>
          </cell>
          <cell r="J45">
            <v>0</v>
          </cell>
          <cell r="K45">
            <v>0</v>
          </cell>
          <cell r="L45" t="str">
            <v>n.a.</v>
          </cell>
          <cell r="M45" t="str">
            <v>n.a.</v>
          </cell>
          <cell r="N45" t="str">
            <v>n.a.</v>
          </cell>
          <cell r="O45">
            <v>8.7997396708047015E-2</v>
          </cell>
          <cell r="P45" t="str">
            <v xml:space="preserve"> </v>
          </cell>
          <cell r="Q45" t="str">
            <v xml:space="preserve"> </v>
          </cell>
        </row>
        <row r="46">
          <cell r="C46">
            <v>82855.399999999994</v>
          </cell>
          <cell r="E46">
            <v>87627</v>
          </cell>
          <cell r="F46">
            <v>26100</v>
          </cell>
          <cell r="G46">
            <v>26100</v>
          </cell>
          <cell r="H46">
            <v>26100</v>
          </cell>
          <cell r="I46">
            <v>-61527</v>
          </cell>
          <cell r="J46">
            <v>0</v>
          </cell>
          <cell r="K46">
            <v>-82855.399999999994</v>
          </cell>
          <cell r="L46" t="str">
            <v>n.a.</v>
          </cell>
          <cell r="M46" t="str">
            <v>n.a.</v>
          </cell>
          <cell r="N46" t="str">
            <v>n.a.</v>
          </cell>
          <cell r="O46">
            <v>7.8883570309623799E-2</v>
          </cell>
          <cell r="P46">
            <v>2.3377314541113303E-2</v>
          </cell>
          <cell r="Q46">
            <v>2.3550096785483973E-2</v>
          </cell>
        </row>
        <row r="47">
          <cell r="O47" t="str">
            <v xml:space="preserve"> </v>
          </cell>
        </row>
        <row r="48">
          <cell r="C48">
            <v>15622302.947824001</v>
          </cell>
          <cell r="E48">
            <v>19265187</v>
          </cell>
          <cell r="F48">
            <v>19488005.992658094</v>
          </cell>
          <cell r="G48">
            <v>19611801.492658094</v>
          </cell>
          <cell r="H48">
            <v>19611801.492658094</v>
          </cell>
          <cell r="I48">
            <v>222818.99265809357</v>
          </cell>
          <cell r="J48">
            <v>123795.5</v>
          </cell>
          <cell r="K48">
            <v>-220333.14900000207</v>
          </cell>
          <cell r="L48">
            <v>25.082617688751551</v>
          </cell>
          <cell r="M48">
            <v>26.529309219565398</v>
          </cell>
          <cell r="N48">
            <v>27.333073294011601</v>
          </cell>
          <cell r="O48">
            <v>17.34290496356774</v>
          </cell>
          <cell r="P48">
            <v>17.455066891550544</v>
          </cell>
          <cell r="Q48">
            <v>17.69577867010717</v>
          </cell>
        </row>
        <row r="49">
          <cell r="C49">
            <v>13743780.426072501</v>
          </cell>
          <cell r="E49">
            <v>16735229</v>
          </cell>
          <cell r="F49">
            <v>16846398.492658094</v>
          </cell>
          <cell r="G49">
            <v>16846398.492658094</v>
          </cell>
          <cell r="H49">
            <v>16846398.492658094</v>
          </cell>
          <cell r="I49">
            <v>111169.49265809357</v>
          </cell>
          <cell r="J49">
            <v>0</v>
          </cell>
          <cell r="K49">
            <v>-220333.14900000021</v>
          </cell>
          <cell r="L49">
            <v>23.749726361359926</v>
          </cell>
          <cell r="M49">
            <v>24.571776319336024</v>
          </cell>
          <cell r="N49">
            <v>24.571776319336024</v>
          </cell>
          <cell r="O49">
            <v>15.065386393111199</v>
          </cell>
          <cell r="P49">
            <v>15.089025151256907</v>
          </cell>
          <cell r="Q49">
            <v>15.20054846700879</v>
          </cell>
        </row>
        <row r="50">
          <cell r="C50">
            <v>13171377.947824001</v>
          </cell>
          <cell r="E50">
            <v>16266187</v>
          </cell>
          <cell r="F50">
            <v>16613011.973780537</v>
          </cell>
          <cell r="G50">
            <v>16736807.473780537</v>
          </cell>
          <cell r="H50">
            <v>16736807.473780537</v>
          </cell>
          <cell r="I50">
            <v>346824.97378053702</v>
          </cell>
          <cell r="J50">
            <v>123795.5</v>
          </cell>
          <cell r="K50">
            <v>-124154.97700000182</v>
          </cell>
          <cell r="L50">
            <v>24.671641132938404</v>
          </cell>
          <cell r="M50">
            <v>27.329869436050114</v>
          </cell>
          <cell r="N50">
            <v>28.278695866600344</v>
          </cell>
          <cell r="O50">
            <v>14.643145444714397</v>
          </cell>
          <cell r="P50">
            <v>14.879984919017208</v>
          </cell>
          <cell r="Q50">
            <v>15.101664210250695</v>
          </cell>
        </row>
        <row r="51">
          <cell r="C51">
            <v>1878522.5217514997</v>
          </cell>
          <cell r="E51">
            <v>2529958</v>
          </cell>
          <cell r="F51">
            <v>2641607.5</v>
          </cell>
          <cell r="G51">
            <v>2765403</v>
          </cell>
          <cell r="H51">
            <v>2765403</v>
          </cell>
          <cell r="I51">
            <v>111649.5</v>
          </cell>
          <cell r="J51">
            <v>123795.5</v>
          </cell>
          <cell r="K51">
            <v>0</v>
          </cell>
          <cell r="L51">
            <v>34.678076557799997</v>
          </cell>
          <cell r="M51">
            <v>40.621550682129381</v>
          </cell>
          <cell r="N51">
            <v>47.211596772424592</v>
          </cell>
          <cell r="O51">
            <v>2.2775185704565395</v>
          </cell>
          <cell r="P51">
            <v>2.366041740293638</v>
          </cell>
          <cell r="Q51">
            <v>2.4952302030983806</v>
          </cell>
        </row>
        <row r="52">
          <cell r="C52">
            <v>467078.2217514998</v>
          </cell>
          <cell r="E52">
            <v>737054</v>
          </cell>
          <cell r="F52">
            <v>680599.2</v>
          </cell>
          <cell r="G52">
            <v>644103</v>
          </cell>
          <cell r="H52">
            <v>644103</v>
          </cell>
          <cell r="I52">
            <v>-56454.800000000047</v>
          </cell>
          <cell r="J52">
            <v>-36496.199999999953</v>
          </cell>
          <cell r="K52">
            <v>0</v>
          </cell>
          <cell r="L52">
            <v>57.800977582751798</v>
          </cell>
          <cell r="M52">
            <v>45.714179832195214</v>
          </cell>
          <cell r="N52">
            <v>37.900456498415579</v>
          </cell>
          <cell r="O52">
            <v>0.66351068769887656</v>
          </cell>
          <cell r="P52">
            <v>0.60960082662184212</v>
          </cell>
          <cell r="Q52">
            <v>0.58117578505059708</v>
          </cell>
        </row>
        <row r="53">
          <cell r="C53">
            <v>1411444.3</v>
          </cell>
          <cell r="E53">
            <v>1792904</v>
          </cell>
          <cell r="F53">
            <v>1857009.3</v>
          </cell>
          <cell r="G53">
            <v>2121300</v>
          </cell>
          <cell r="H53">
            <v>2121300</v>
          </cell>
          <cell r="I53">
            <v>64105.300000000047</v>
          </cell>
          <cell r="J53">
            <v>264290.69999999995</v>
          </cell>
          <cell r="K53">
            <v>0</v>
          </cell>
          <cell r="L53">
            <v>27.026195791077257</v>
          </cell>
          <cell r="M53">
            <v>31.56801866003498</v>
          </cell>
          <cell r="N53">
            <v>50.292859590704353</v>
          </cell>
          <cell r="O53">
            <v>1.6140078827576632</v>
          </cell>
          <cell r="P53">
            <v>1.6632908242096796</v>
          </cell>
          <cell r="Q53">
            <v>1.9140544180477836</v>
          </cell>
        </row>
        <row r="54">
          <cell r="C54">
            <v>0</v>
          </cell>
          <cell r="E54">
            <v>0</v>
          </cell>
          <cell r="F54">
            <v>103999</v>
          </cell>
          <cell r="G54">
            <v>0</v>
          </cell>
          <cell r="H54">
            <v>0</v>
          </cell>
          <cell r="I54">
            <v>103999</v>
          </cell>
          <cell r="J54">
            <v>-103999</v>
          </cell>
          <cell r="K54">
            <v>0</v>
          </cell>
          <cell r="L54" t="str">
            <v>n.a.</v>
          </cell>
          <cell r="M54" t="str">
            <v>n.a.</v>
          </cell>
          <cell r="N54" t="str">
            <v>n.a.</v>
          </cell>
          <cell r="O54" t="str">
            <v xml:space="preserve"> </v>
          </cell>
          <cell r="P54">
            <v>9.3150089462116559E-2</v>
          </cell>
          <cell r="Q54" t="str">
            <v xml:space="preserve"> </v>
          </cell>
        </row>
        <row r="55">
          <cell r="C55">
            <v>11292855.426072501</v>
          </cell>
          <cell r="E55">
            <v>13736229</v>
          </cell>
          <cell r="F55">
            <v>13971404.473780537</v>
          </cell>
          <cell r="G55">
            <v>13971404.473780537</v>
          </cell>
          <cell r="H55">
            <v>13971404.473780537</v>
          </cell>
          <cell r="I55">
            <v>235175.47378053702</v>
          </cell>
          <cell r="J55">
            <v>0</v>
          </cell>
          <cell r="K55">
            <v>-124154.97699999996</v>
          </cell>
          <cell r="L55">
            <v>22.988606083895103</v>
          </cell>
          <cell r="M55">
            <v>25.094271598454277</v>
          </cell>
          <cell r="N55">
            <v>25.094271598454277</v>
          </cell>
          <cell r="O55">
            <v>12.365626874257858</v>
          </cell>
          <cell r="P55">
            <v>12.513943178723572</v>
          </cell>
          <cell r="Q55">
            <v>12.606434007152314</v>
          </cell>
        </row>
        <row r="56">
          <cell r="C56">
            <v>2551193.1740000001</v>
          </cell>
          <cell r="E56">
            <v>2827000</v>
          </cell>
          <cell r="F56">
            <v>3038900.8549118382</v>
          </cell>
          <cell r="G56">
            <v>3038900.8549118382</v>
          </cell>
          <cell r="H56">
            <v>3038900.8549118382</v>
          </cell>
          <cell r="I56">
            <v>211900.85491183819</v>
          </cell>
          <cell r="J56">
            <v>0</v>
          </cell>
          <cell r="K56">
            <v>0</v>
          </cell>
          <cell r="L56">
            <v>10.810895419869905</v>
          </cell>
          <cell r="M56">
            <v>19.116846418460899</v>
          </cell>
          <cell r="N56">
            <v>19.116846418460899</v>
          </cell>
          <cell r="O56">
            <v>2.5449216938307426</v>
          </cell>
          <cell r="P56">
            <v>2.7218904653077454</v>
          </cell>
          <cell r="Q56">
            <v>2.7420080174200683</v>
          </cell>
        </row>
        <row r="57">
          <cell r="C57">
            <v>7848944.2520725001</v>
          </cell>
          <cell r="E57">
            <v>9638543</v>
          </cell>
          <cell r="F57">
            <v>9660532.5</v>
          </cell>
          <cell r="G57">
            <v>9660532.5</v>
          </cell>
          <cell r="H57">
            <v>9660532.5</v>
          </cell>
          <cell r="I57">
            <v>21989.5</v>
          </cell>
          <cell r="J57">
            <v>0</v>
          </cell>
          <cell r="K57">
            <v>-84519</v>
          </cell>
          <cell r="L57">
            <v>24.137237298114968</v>
          </cell>
          <cell r="M57">
            <v>24.420445639828724</v>
          </cell>
          <cell r="N57">
            <v>24.420445639828724</v>
          </cell>
          <cell r="O57">
            <v>8.6768083401557998</v>
          </cell>
          <cell r="P57">
            <v>8.6527703788179178</v>
          </cell>
          <cell r="Q57">
            <v>8.7167231944181403</v>
          </cell>
        </row>
        <row r="58">
          <cell r="C58">
            <v>2695471</v>
          </cell>
          <cell r="E58">
            <v>3111900</v>
          </cell>
          <cell r="F58">
            <v>3092837</v>
          </cell>
          <cell r="G58">
            <v>3092837</v>
          </cell>
          <cell r="H58">
            <v>3092837</v>
          </cell>
          <cell r="I58">
            <v>-19063</v>
          </cell>
          <cell r="J58">
            <v>0</v>
          </cell>
          <cell r="K58">
            <v>-63471</v>
          </cell>
          <cell r="L58">
            <v>18.233282674772045</v>
          </cell>
          <cell r="M58">
            <v>17.509004559270515</v>
          </cell>
          <cell r="N58">
            <v>17.509004559270515</v>
          </cell>
          <cell r="O58">
            <v>2.8013943470222453</v>
          </cell>
          <cell r="P58">
            <v>2.7702001292487832</v>
          </cell>
          <cell r="Q58">
            <v>2.7906747391465858</v>
          </cell>
        </row>
        <row r="59">
          <cell r="C59">
            <v>1555900</v>
          </cell>
          <cell r="E59">
            <v>1929800</v>
          </cell>
          <cell r="F59">
            <v>1934659</v>
          </cell>
          <cell r="G59">
            <v>1934659</v>
          </cell>
          <cell r="H59">
            <v>1934659</v>
          </cell>
          <cell r="I59">
            <v>4859</v>
          </cell>
          <cell r="J59">
            <v>0</v>
          </cell>
          <cell r="K59">
            <v>-3900</v>
          </cell>
          <cell r="L59">
            <v>24.342783505154642</v>
          </cell>
          <cell r="M59">
            <v>24.655863402061851</v>
          </cell>
          <cell r="N59">
            <v>24.655863402061851</v>
          </cell>
          <cell r="O59">
            <v>1.7372443879570452</v>
          </cell>
          <cell r="P59">
            <v>1.7328403054711006</v>
          </cell>
          <cell r="Q59">
            <v>1.7456477661650438</v>
          </cell>
        </row>
        <row r="60">
          <cell r="C60">
            <v>3597573.2520725001</v>
          </cell>
          <cell r="E60">
            <v>4596843</v>
          </cell>
          <cell r="F60">
            <v>4633036.5</v>
          </cell>
          <cell r="G60">
            <v>4633036.5</v>
          </cell>
          <cell r="H60">
            <v>4633036.5</v>
          </cell>
          <cell r="I60">
            <v>36193.5</v>
          </cell>
          <cell r="J60">
            <v>0</v>
          </cell>
          <cell r="K60">
            <v>-17148</v>
          </cell>
          <cell r="L60">
            <v>28.38818510005634</v>
          </cell>
          <cell r="M60">
            <v>29.399056643291299</v>
          </cell>
          <cell r="N60">
            <v>29.399056643291299</v>
          </cell>
          <cell r="O60">
            <v>4.1381696051765093</v>
          </cell>
          <cell r="P60">
            <v>4.1497299440980333</v>
          </cell>
          <cell r="Q60">
            <v>4.1804006891065102</v>
          </cell>
        </row>
        <row r="61">
          <cell r="C61">
            <v>892718</v>
          </cell>
          <cell r="E61">
            <v>1270686</v>
          </cell>
          <cell r="F61">
            <v>1271971.1188686998</v>
          </cell>
          <cell r="G61">
            <v>1271971.1188686998</v>
          </cell>
          <cell r="H61">
            <v>1271971.1188686998</v>
          </cell>
          <cell r="I61">
            <v>1285.118868699763</v>
          </cell>
          <cell r="J61">
            <v>0</v>
          </cell>
          <cell r="K61">
            <v>-39635.977000000072</v>
          </cell>
          <cell r="L61">
            <v>48.952382741747222</v>
          </cell>
          <cell r="M61">
            <v>49.10302697454685</v>
          </cell>
          <cell r="N61">
            <v>49.10302697454685</v>
          </cell>
          <cell r="O61">
            <v>1.1438968402713163</v>
          </cell>
          <cell r="P61">
            <v>1.1392823345979086</v>
          </cell>
          <cell r="Q61">
            <v>1.1477027953141081</v>
          </cell>
        </row>
        <row r="62">
          <cell r="C62">
            <v>163200</v>
          </cell>
          <cell r="E62">
            <v>489386</v>
          </cell>
          <cell r="F62">
            <v>481600</v>
          </cell>
          <cell r="G62">
            <v>481600</v>
          </cell>
          <cell r="H62">
            <v>481600</v>
          </cell>
          <cell r="I62">
            <v>-7786</v>
          </cell>
          <cell r="J62">
            <v>0</v>
          </cell>
          <cell r="K62">
            <v>-35753</v>
          </cell>
          <cell r="L62">
            <v>283.99177697395783</v>
          </cell>
          <cell r="M62">
            <v>277.88257079413404</v>
          </cell>
          <cell r="N62">
            <v>277.88257079413404</v>
          </cell>
          <cell r="O62">
            <v>0.44055502230528887</v>
          </cell>
          <cell r="P62">
            <v>0.43136071582376118</v>
          </cell>
          <cell r="Q62">
            <v>0.43454891233291498</v>
          </cell>
        </row>
        <row r="63">
          <cell r="C63">
            <v>729518</v>
          </cell>
          <cell r="E63">
            <v>781300</v>
          </cell>
          <cell r="F63">
            <v>790371.11886869965</v>
          </cell>
          <cell r="G63">
            <v>790371.11886869965</v>
          </cell>
          <cell r="H63">
            <v>790371.11886869965</v>
          </cell>
          <cell r="I63">
            <v>9071.1188686996466</v>
          </cell>
          <cell r="J63">
            <v>0</v>
          </cell>
          <cell r="K63">
            <v>-3882.9770000000717</v>
          </cell>
          <cell r="L63">
            <v>7.6712086979848104</v>
          </cell>
          <cell r="M63">
            <v>8.9213025580078273</v>
          </cell>
          <cell r="N63">
            <v>8.9213025580078273</v>
          </cell>
          <cell r="O63">
            <v>0.70334181796602735</v>
          </cell>
          <cell r="P63">
            <v>0.70792161877414728</v>
          </cell>
          <cell r="Q63">
            <v>0.71315388298119287</v>
          </cell>
        </row>
        <row r="64">
          <cell r="C64">
            <v>2450925</v>
          </cell>
          <cell r="E64">
            <v>2999000</v>
          </cell>
          <cell r="F64">
            <v>2874994.0188775575</v>
          </cell>
          <cell r="G64">
            <v>2874994.0188775575</v>
          </cell>
          <cell r="H64">
            <v>2874994.0188775575</v>
          </cell>
          <cell r="I64">
            <v>-124005.98112244252</v>
          </cell>
          <cell r="J64">
            <v>0</v>
          </cell>
          <cell r="K64">
            <v>-96178.172000000719</v>
          </cell>
          <cell r="L64">
            <v>27.359763875218633</v>
          </cell>
          <cell r="M64">
            <v>22.093550979296971</v>
          </cell>
          <cell r="N64">
            <v>22.093550979296971</v>
          </cell>
          <cell r="O64">
            <v>2.6997595188533419</v>
          </cell>
          <cell r="P64">
            <v>2.5750819725333369</v>
          </cell>
          <cell r="Q64">
            <v>2.5941144598564758</v>
          </cell>
        </row>
        <row r="65">
          <cell r="C65">
            <v>2239325</v>
          </cell>
          <cell r="E65">
            <v>2999000</v>
          </cell>
          <cell r="F65">
            <v>2874994.0188775575</v>
          </cell>
          <cell r="G65">
            <v>2874994.0188775575</v>
          </cell>
          <cell r="H65">
            <v>2874994.0188775575</v>
          </cell>
          <cell r="I65">
            <v>-124005.98112244252</v>
          </cell>
          <cell r="J65">
            <v>0</v>
          </cell>
          <cell r="K65">
            <v>76821.827999999281</v>
          </cell>
          <cell r="L65">
            <v>29.48229204405175</v>
          </cell>
          <cell r="M65">
            <v>24.128314497234381</v>
          </cell>
          <cell r="N65">
            <v>24.128314497234381</v>
          </cell>
          <cell r="O65">
            <v>2.6997595188533419</v>
          </cell>
          <cell r="P65">
            <v>2.5750819725333369</v>
          </cell>
          <cell r="Q65">
            <v>2.5941144598564758</v>
          </cell>
        </row>
        <row r="66">
          <cell r="C66">
            <v>211600</v>
          </cell>
          <cell r="E66">
            <v>0</v>
          </cell>
          <cell r="F66">
            <v>0</v>
          </cell>
          <cell r="G66">
            <v>0</v>
          </cell>
          <cell r="H66">
            <v>0</v>
          </cell>
          <cell r="I66">
            <v>0</v>
          </cell>
          <cell r="J66">
            <v>0</v>
          </cell>
          <cell r="K66">
            <v>-173000</v>
          </cell>
          <cell r="L66">
            <v>-100</v>
          </cell>
          <cell r="M66">
            <v>-100</v>
          </cell>
          <cell r="N66">
            <v>-100</v>
          </cell>
          <cell r="O66" t="str">
            <v xml:space="preserve"> </v>
          </cell>
          <cell r="P66" t="str">
            <v xml:space="preserve"> </v>
          </cell>
          <cell r="Q66" t="str">
            <v xml:space="preserve"> </v>
          </cell>
        </row>
        <row r="67">
          <cell r="C67">
            <v>38600</v>
          </cell>
          <cell r="E67">
            <v>0</v>
          </cell>
          <cell r="F67">
            <v>0</v>
          </cell>
          <cell r="G67">
            <v>0</v>
          </cell>
          <cell r="H67">
            <v>0</v>
          </cell>
          <cell r="I67">
            <v>0</v>
          </cell>
          <cell r="J67">
            <v>0</v>
          </cell>
          <cell r="K67">
            <v>0</v>
          </cell>
          <cell r="L67">
            <v>-100</v>
          </cell>
          <cell r="M67">
            <v>-100</v>
          </cell>
          <cell r="N67">
            <v>-100</v>
          </cell>
          <cell r="O67" t="str">
            <v xml:space="preserve"> </v>
          </cell>
          <cell r="P67" t="str">
            <v xml:space="preserve"> </v>
          </cell>
          <cell r="Q67" t="str">
            <v xml:space="preserve"> </v>
          </cell>
        </row>
        <row r="68">
          <cell r="F68">
            <v>0</v>
          </cell>
          <cell r="G68">
            <v>0</v>
          </cell>
        </row>
        <row r="69">
          <cell r="O69" t="str">
            <v xml:space="preserve"> </v>
          </cell>
        </row>
        <row r="70">
          <cell r="O70" t="str">
            <v xml:space="preserve"> </v>
          </cell>
        </row>
        <row r="71">
          <cell r="C71">
            <v>-3617923.9585239999</v>
          </cell>
          <cell r="E71">
            <v>-4760010</v>
          </cell>
          <cell r="F71">
            <v>-4350990.4776580911</v>
          </cell>
          <cell r="G71">
            <v>-5129603.034658093</v>
          </cell>
          <cell r="H71">
            <v>-5457278.2926580943</v>
          </cell>
          <cell r="I71">
            <v>409019.52234190889</v>
          </cell>
          <cell r="J71">
            <v>-778612.55700000189</v>
          </cell>
          <cell r="K71">
            <v>269322.14990000241</v>
          </cell>
          <cell r="L71">
            <v>42.149179628974039</v>
          </cell>
          <cell r="M71">
            <v>29.934543619146936</v>
          </cell>
          <cell r="N71">
            <v>53.18641414596685</v>
          </cell>
          <cell r="O71">
            <v>-4.2850557877082673</v>
          </cell>
          <cell r="P71">
            <v>-3.8971062437395405</v>
          </cell>
          <cell r="Q71">
            <v>-4.6284539439582524</v>
          </cell>
        </row>
        <row r="72">
          <cell r="O72" t="str">
            <v xml:space="preserve"> </v>
          </cell>
        </row>
        <row r="73">
          <cell r="C73">
            <v>345136</v>
          </cell>
          <cell r="E73">
            <v>248238</v>
          </cell>
          <cell r="F73">
            <v>166104.1</v>
          </cell>
          <cell r="G73">
            <v>218886</v>
          </cell>
          <cell r="H73">
            <v>224802</v>
          </cell>
          <cell r="I73">
            <v>-82133.899999999994</v>
          </cell>
          <cell r="J73">
            <v>52781.899999999994</v>
          </cell>
          <cell r="K73">
            <v>173750</v>
          </cell>
          <cell r="L73">
            <v>-52.159433864085749</v>
          </cell>
          <cell r="M73">
            <v>-67.988324988533137</v>
          </cell>
          <cell r="N73">
            <v>-57.816167713139308</v>
          </cell>
          <cell r="O73">
            <v>0.22346879074395329</v>
          </cell>
          <cell r="P73">
            <v>0.1487765437650781</v>
          </cell>
          <cell r="Q73">
            <v>0.19750139789223928</v>
          </cell>
        </row>
        <row r="74">
          <cell r="O74" t="str">
            <v xml:space="preserve"> </v>
          </cell>
        </row>
        <row r="75">
          <cell r="C75">
            <v>-3963059.9585239999</v>
          </cell>
          <cell r="E75">
            <v>-5008248</v>
          </cell>
          <cell r="F75">
            <v>-4517094.5776580907</v>
          </cell>
          <cell r="G75">
            <v>-5348489.034658093</v>
          </cell>
          <cell r="H75">
            <v>-5682080.2926580943</v>
          </cell>
          <cell r="I75">
            <v>491153.42234190926</v>
          </cell>
          <cell r="J75">
            <v>-831394.45700000226</v>
          </cell>
          <cell r="K75">
            <v>95572.149900002405</v>
          </cell>
          <cell r="L75">
            <v>29.496154812233797</v>
          </cell>
          <cell r="M75">
            <v>16.796608061324836</v>
          </cell>
          <cell r="N75">
            <v>38.293623647155513</v>
          </cell>
          <cell r="O75">
            <v>-4.5085245784522208</v>
          </cell>
          <cell r="P75">
            <v>-4.0458827875046186</v>
          </cell>
          <cell r="Q75">
            <v>-4.8259553418504915</v>
          </cell>
        </row>
        <row r="76">
          <cell r="O76" t="str">
            <v xml:space="preserve"> </v>
          </cell>
        </row>
        <row r="77">
          <cell r="C77">
            <v>3963059.9585239999</v>
          </cell>
          <cell r="E77">
            <v>5008248</v>
          </cell>
          <cell r="F77">
            <v>4517094.5776580907</v>
          </cell>
          <cell r="G77">
            <v>5348489.034658093</v>
          </cell>
          <cell r="H77">
            <v>5682080.2926580943</v>
          </cell>
          <cell r="I77">
            <v>-491153.42234190926</v>
          </cell>
          <cell r="J77">
            <v>831394.45700000226</v>
          </cell>
          <cell r="K77">
            <v>-95572.149900002405</v>
          </cell>
          <cell r="L77">
            <v>29.496154812233797</v>
          </cell>
          <cell r="M77">
            <v>16.796608061324836</v>
          </cell>
          <cell r="N77">
            <v>38.293623647155513</v>
          </cell>
          <cell r="O77">
            <v>4.5085245784522208</v>
          </cell>
          <cell r="P77">
            <v>4.0458827875046186</v>
          </cell>
          <cell r="Q77">
            <v>4.8259553418504915</v>
          </cell>
        </row>
        <row r="78">
          <cell r="C78">
            <v>1021745.5780114998</v>
          </cell>
          <cell r="E78">
            <v>1980464</v>
          </cell>
          <cell r="F78">
            <v>976469.39999999991</v>
          </cell>
          <cell r="G78">
            <v>991376</v>
          </cell>
          <cell r="H78">
            <v>991376</v>
          </cell>
          <cell r="I78">
            <v>-1003994.6000000001</v>
          </cell>
          <cell r="J78">
            <v>14906.600000000093</v>
          </cell>
          <cell r="K78">
            <v>58068.607800000231</v>
          </cell>
          <cell r="L78">
            <v>83.407851649183982</v>
          </cell>
          <cell r="M78">
            <v>-9.5706082740369514</v>
          </cell>
          <cell r="N78">
            <v>-8.1901300217719566</v>
          </cell>
          <cell r="O78">
            <v>1.7828531296253298</v>
          </cell>
          <cell r="P78">
            <v>0.87460660166943216</v>
          </cell>
          <cell r="Q78">
            <v>0.89452110156344677</v>
          </cell>
        </row>
        <row r="79">
          <cell r="C79">
            <v>1761893.7411999998</v>
          </cell>
          <cell r="E79">
            <v>2790693</v>
          </cell>
          <cell r="F79">
            <v>1765927.7</v>
          </cell>
          <cell r="G79">
            <v>1760602</v>
          </cell>
          <cell r="H79">
            <v>1760602</v>
          </cell>
          <cell r="I79">
            <v>-1024765.3</v>
          </cell>
          <cell r="J79">
            <v>-5325.6999999999534</v>
          </cell>
          <cell r="K79">
            <v>58068.607800000114</v>
          </cell>
          <cell r="L79">
            <v>53.337952377607124</v>
          </cell>
          <cell r="M79">
            <v>-2.9689981789837505</v>
          </cell>
          <cell r="N79">
            <v>-3.2616251117841055</v>
          </cell>
          <cell r="O79">
            <v>2.5122374094522804</v>
          </cell>
          <cell r="P79">
            <v>1.5817106245120602</v>
          </cell>
          <cell r="Q79">
            <v>1.5885956896826303</v>
          </cell>
        </row>
        <row r="80">
          <cell r="C80">
            <v>317067.2928</v>
          </cell>
          <cell r="E80">
            <v>887100</v>
          </cell>
          <cell r="F80">
            <v>693415.7</v>
          </cell>
          <cell r="G80">
            <v>688090</v>
          </cell>
          <cell r="H80">
            <v>688090</v>
          </cell>
          <cell r="I80">
            <v>-193684.30000000005</v>
          </cell>
          <cell r="J80">
            <v>-5325.6999999999534</v>
          </cell>
          <cell r="K80">
            <v>58068.60779999994</v>
          </cell>
          <cell r="L80">
            <v>136.47430133483743</v>
          </cell>
          <cell r="M80">
            <v>84.843865620682223</v>
          </cell>
          <cell r="N80">
            <v>83.424193445483354</v>
          </cell>
          <cell r="O80">
            <v>0.79858508475318424</v>
          </cell>
          <cell r="P80">
            <v>0.62108034201709805</v>
          </cell>
          <cell r="Q80">
            <v>0.62086536770588763</v>
          </cell>
        </row>
        <row r="81">
          <cell r="C81">
            <v>1444826.4483999999</v>
          </cell>
          <cell r="E81">
            <v>1903593</v>
          </cell>
          <cell r="F81">
            <v>1072512</v>
          </cell>
          <cell r="G81">
            <v>1072512</v>
          </cell>
          <cell r="H81">
            <v>1072512</v>
          </cell>
          <cell r="I81">
            <v>-831081</v>
          </cell>
          <cell r="J81">
            <v>0</v>
          </cell>
          <cell r="K81">
            <v>0</v>
          </cell>
          <cell r="L81">
            <v>31.752363898656345</v>
          </cell>
          <cell r="M81">
            <v>-25.768800731208973</v>
          </cell>
          <cell r="N81">
            <v>-25.768800731208973</v>
          </cell>
          <cell r="O81">
            <v>1.713652324699096</v>
          </cell>
          <cell r="P81">
            <v>0.96063028249496218</v>
          </cell>
          <cell r="Q81">
            <v>0.9677303219767428</v>
          </cell>
        </row>
        <row r="82">
          <cell r="C82">
            <v>740148.16318849998</v>
          </cell>
          <cell r="E82">
            <v>810229</v>
          </cell>
          <cell r="F82">
            <v>789458.3</v>
          </cell>
          <cell r="G82">
            <v>769226</v>
          </cell>
          <cell r="H82">
            <v>769226</v>
          </cell>
          <cell r="I82">
            <v>-20770.699999999953</v>
          </cell>
          <cell r="J82">
            <v>-20232.300000000047</v>
          </cell>
          <cell r="K82">
            <v>0</v>
          </cell>
          <cell r="L82">
            <v>9.4684875673537228</v>
          </cell>
          <cell r="M82">
            <v>6.662198092754279</v>
          </cell>
          <cell r="N82">
            <v>3.9286508104316553</v>
          </cell>
          <cell r="O82">
            <v>0.72938427982695031</v>
          </cell>
          <cell r="P82">
            <v>0.70710402284262797</v>
          </cell>
          <cell r="Q82">
            <v>0.69407458811918377</v>
          </cell>
        </row>
        <row r="83">
          <cell r="O83" t="str">
            <v xml:space="preserve"> </v>
          </cell>
        </row>
        <row r="84">
          <cell r="C84">
            <v>1790818.7000000002</v>
          </cell>
          <cell r="E84">
            <v>1983921</v>
          </cell>
          <cell r="F84">
            <v>2817881.6148455972</v>
          </cell>
          <cell r="G84">
            <v>3517000</v>
          </cell>
          <cell r="H84">
            <v>3517000</v>
          </cell>
          <cell r="I84">
            <v>833960.61484559719</v>
          </cell>
          <cell r="J84">
            <v>699118.38515440281</v>
          </cell>
          <cell r="K84">
            <v>149421</v>
          </cell>
          <cell r="L84">
            <v>2.2513352345073567</v>
          </cell>
          <cell r="M84">
            <v>45.233685036214702</v>
          </cell>
          <cell r="N84">
            <v>81.266263132333577</v>
          </cell>
          <cell r="O84">
            <v>1.7859651898643014</v>
          </cell>
          <cell r="P84">
            <v>2.5239273888837475</v>
          </cell>
          <cell r="Q84">
            <v>3.1733980994079363</v>
          </cell>
        </row>
        <row r="85">
          <cell r="C85">
            <v>3874041.1</v>
          </cell>
          <cell r="E85">
            <v>5409063</v>
          </cell>
          <cell r="F85">
            <v>6256646.1322326977</v>
          </cell>
          <cell r="G85">
            <v>7003000</v>
          </cell>
          <cell r="H85">
            <v>7003000</v>
          </cell>
          <cell r="I85">
            <v>847583.13223269768</v>
          </cell>
          <cell r="J85">
            <v>746353.86776730232</v>
          </cell>
          <cell r="K85">
            <v>149421</v>
          </cell>
          <cell r="L85">
            <v>34.438025401059448</v>
          </cell>
          <cell r="M85">
            <v>55.504040468846405</v>
          </cell>
          <cell r="N85">
            <v>74.054081433996856</v>
          </cell>
          <cell r="O85">
            <v>4.8693462228500879</v>
          </cell>
          <cell r="P85">
            <v>5.6039687588369258</v>
          </cell>
          <cell r="Q85">
            <v>6.3188248194921179</v>
          </cell>
        </row>
        <row r="86">
          <cell r="C86">
            <v>3874041.1</v>
          </cell>
          <cell r="E86">
            <v>4783063</v>
          </cell>
          <cell r="F86">
            <v>5277646.1322326977</v>
          </cell>
          <cell r="G86">
            <v>6044000</v>
          </cell>
          <cell r="H86">
            <v>6044000</v>
          </cell>
          <cell r="I86">
            <v>494583.13223269768</v>
          </cell>
          <cell r="J86">
            <v>766353.86776730232</v>
          </cell>
          <cell r="K86">
            <v>40</v>
          </cell>
          <cell r="L86">
            <v>23.463161367478857</v>
          </cell>
          <cell r="M86">
            <v>36.229624419393211</v>
          </cell>
          <cell r="N86">
            <v>56.011189337259857</v>
          </cell>
          <cell r="O86">
            <v>4.3058085573608604</v>
          </cell>
          <cell r="P86">
            <v>4.7270955429078096</v>
          </cell>
          <cell r="Q86">
            <v>5.4535166655733764</v>
          </cell>
        </row>
        <row r="87">
          <cell r="F87">
            <v>1700000</v>
          </cell>
          <cell r="G87">
            <v>2200000</v>
          </cell>
          <cell r="J87">
            <v>500000</v>
          </cell>
          <cell r="K87">
            <v>591100</v>
          </cell>
          <cell r="L87">
            <v>-100</v>
          </cell>
          <cell r="M87">
            <v>187.59939096599561</v>
          </cell>
          <cell r="N87">
            <v>272.18744713246485</v>
          </cell>
          <cell r="O87" t="str">
            <v xml:space="preserve"> </v>
          </cell>
          <cell r="P87">
            <v>1.5226603340955025</v>
          </cell>
          <cell r="Q87">
            <v>1.985065629427768</v>
          </cell>
        </row>
        <row r="88">
          <cell r="F88">
            <v>1800246.1</v>
          </cell>
          <cell r="G88">
            <v>2067000</v>
          </cell>
          <cell r="J88">
            <v>266753.89999999991</v>
          </cell>
          <cell r="K88">
            <v>1636500</v>
          </cell>
          <cell r="L88">
            <v>-100</v>
          </cell>
          <cell r="M88">
            <v>10.005872288420425</v>
          </cell>
          <cell r="N88">
            <v>26.306141154903749</v>
          </cell>
          <cell r="O88" t="str">
            <v xml:space="preserve"> </v>
          </cell>
          <cell r="P88">
            <v>1.6124490165177208</v>
          </cell>
          <cell r="Q88">
            <v>1.865059389103271</v>
          </cell>
        </row>
        <row r="89">
          <cell r="F89">
            <v>1777400</v>
          </cell>
          <cell r="G89">
            <v>1777400</v>
          </cell>
          <cell r="J89">
            <v>0</v>
          </cell>
          <cell r="K89">
            <v>1497100</v>
          </cell>
          <cell r="L89">
            <v>-100</v>
          </cell>
          <cell r="M89">
            <v>18.722864204127987</v>
          </cell>
          <cell r="N89">
            <v>18.722864204127987</v>
          </cell>
          <cell r="O89" t="str">
            <v xml:space="preserve"> </v>
          </cell>
          <cell r="P89">
            <v>1.5919861634243211</v>
          </cell>
          <cell r="Q89">
            <v>1.6037525680658704</v>
          </cell>
        </row>
        <row r="90">
          <cell r="C90">
            <v>0</v>
          </cell>
          <cell r="E90">
            <v>200000</v>
          </cell>
          <cell r="F90">
            <v>400000</v>
          </cell>
          <cell r="G90">
            <v>400000</v>
          </cell>
          <cell r="H90">
            <v>400000</v>
          </cell>
          <cell r="I90">
            <v>200000</v>
          </cell>
          <cell r="J90">
            <v>0</v>
          </cell>
          <cell r="K90">
            <v>0</v>
          </cell>
          <cell r="L90" t="str">
            <v>n.a.</v>
          </cell>
          <cell r="M90" t="str">
            <v>n.a.</v>
          </cell>
          <cell r="N90" t="str">
            <v>n.a.</v>
          </cell>
          <cell r="O90">
            <v>0.18004398258441759</v>
          </cell>
          <cell r="P90">
            <v>0.35827301978717702</v>
          </cell>
          <cell r="Q90">
            <v>0.36092102353232142</v>
          </cell>
        </row>
        <row r="91">
          <cell r="C91">
            <v>0</v>
          </cell>
          <cell r="E91">
            <v>0</v>
          </cell>
          <cell r="F91">
            <v>0</v>
          </cell>
          <cell r="G91">
            <v>0</v>
          </cell>
          <cell r="H91">
            <v>0</v>
          </cell>
          <cell r="I91">
            <v>0</v>
          </cell>
          <cell r="J91">
            <v>0</v>
          </cell>
          <cell r="K91">
            <v>0</v>
          </cell>
          <cell r="L91" t="str">
            <v>n.a.</v>
          </cell>
          <cell r="M91" t="str">
            <v>n.a.</v>
          </cell>
          <cell r="N91" t="str">
            <v>n.a.</v>
          </cell>
          <cell r="O91" t="str">
            <v xml:space="preserve"> </v>
          </cell>
          <cell r="P91" t="str">
            <v xml:space="preserve"> </v>
          </cell>
          <cell r="Q91" t="str">
            <v xml:space="preserve"> </v>
          </cell>
        </row>
        <row r="92">
          <cell r="C92">
            <v>0</v>
          </cell>
          <cell r="E92">
            <v>426000</v>
          </cell>
          <cell r="F92">
            <v>426000</v>
          </cell>
          <cell r="G92">
            <v>426000</v>
          </cell>
          <cell r="H92">
            <v>426000</v>
          </cell>
          <cell r="I92">
            <v>0</v>
          </cell>
          <cell r="J92">
            <v>0</v>
          </cell>
          <cell r="K92">
            <v>0</v>
          </cell>
          <cell r="L92" t="str">
            <v>n.a.</v>
          </cell>
          <cell r="M92" t="str">
            <v>n.a.</v>
          </cell>
          <cell r="N92" t="str">
            <v>n.a.</v>
          </cell>
          <cell r="O92">
            <v>0.38349368290480945</v>
          </cell>
          <cell r="P92">
            <v>0.38156076607334355</v>
          </cell>
          <cell r="Q92">
            <v>0.38438089006192233</v>
          </cell>
        </row>
        <row r="93">
          <cell r="C93">
            <v>0</v>
          </cell>
          <cell r="F93">
            <v>153000</v>
          </cell>
          <cell r="G93">
            <v>133000</v>
          </cell>
          <cell r="H93">
            <v>133000</v>
          </cell>
          <cell r="I93">
            <v>153000</v>
          </cell>
          <cell r="J93">
            <v>-20000</v>
          </cell>
          <cell r="K93">
            <v>149381</v>
          </cell>
          <cell r="L93">
            <v>-100</v>
          </cell>
          <cell r="M93">
            <v>2.422664194241575</v>
          </cell>
          <cell r="N93">
            <v>-10.96591936056125</v>
          </cell>
          <cell r="O93" t="str">
            <v xml:space="preserve"> </v>
          </cell>
          <cell r="P93">
            <v>0.13703943006859523</v>
          </cell>
          <cell r="Q93">
            <v>0.12000624032449686</v>
          </cell>
        </row>
        <row r="94">
          <cell r="C94">
            <v>2083222.4</v>
          </cell>
          <cell r="E94">
            <v>3425142</v>
          </cell>
          <cell r="F94">
            <v>3438764.5173871005</v>
          </cell>
          <cell r="G94">
            <v>3486000</v>
          </cell>
          <cell r="H94">
            <v>3486000</v>
          </cell>
          <cell r="I94">
            <v>13622.517387100495</v>
          </cell>
          <cell r="J94">
            <v>47235.482612899505</v>
          </cell>
          <cell r="K94">
            <v>0</v>
          </cell>
          <cell r="L94">
            <v>64.415570800313986</v>
          </cell>
          <cell r="M94">
            <v>65.069486454595562</v>
          </cell>
          <cell r="N94">
            <v>67.33691035580263</v>
          </cell>
          <cell r="O94">
            <v>3.0833810329857858</v>
          </cell>
          <cell r="P94">
            <v>3.0800413699531775</v>
          </cell>
          <cell r="Q94">
            <v>3.1454267200841808</v>
          </cell>
        </row>
        <row r="95">
          <cell r="O95" t="str">
            <v xml:space="preserve"> </v>
          </cell>
        </row>
        <row r="96">
          <cell r="C96">
            <v>746775.77</v>
          </cell>
          <cell r="E96">
            <v>470766</v>
          </cell>
          <cell r="F96">
            <v>476805.6</v>
          </cell>
          <cell r="G96">
            <v>699505.6</v>
          </cell>
          <cell r="H96">
            <v>699505.6</v>
          </cell>
          <cell r="I96">
            <v>6039.5999999999767</v>
          </cell>
          <cell r="J96">
            <v>222700</v>
          </cell>
          <cell r="K96">
            <v>0</v>
          </cell>
          <cell r="L96">
            <v>-36.960193553146482</v>
          </cell>
          <cell r="M96">
            <v>-36.151436729126871</v>
          </cell>
          <cell r="N96">
            <v>-6.3299014107005664</v>
          </cell>
          <cell r="O96">
            <v>0.42379292752667957</v>
          </cell>
          <cell r="P96">
            <v>0.42706645540859206</v>
          </cell>
          <cell r="Q96">
            <v>0.6311656927964765</v>
          </cell>
        </row>
        <row r="97">
          <cell r="C97">
            <v>272620.87</v>
          </cell>
          <cell r="E97">
            <v>0</v>
          </cell>
          <cell r="F97">
            <v>0</v>
          </cell>
          <cell r="G97">
            <v>0</v>
          </cell>
          <cell r="H97">
            <v>0</v>
          </cell>
          <cell r="I97">
            <v>0</v>
          </cell>
          <cell r="J97">
            <v>0</v>
          </cell>
          <cell r="K97">
            <v>0</v>
          </cell>
          <cell r="L97">
            <v>-100</v>
          </cell>
          <cell r="M97">
            <v>-100</v>
          </cell>
          <cell r="N97">
            <v>-100</v>
          </cell>
          <cell r="O97" t="str">
            <v xml:space="preserve"> </v>
          </cell>
          <cell r="P97" t="str">
            <v xml:space="preserve"> </v>
          </cell>
          <cell r="Q97" t="str">
            <v xml:space="preserve"> </v>
          </cell>
        </row>
        <row r="98">
          <cell r="C98">
            <v>302763.90000000002</v>
          </cell>
          <cell r="E98">
            <v>0</v>
          </cell>
          <cell r="F98">
            <v>0</v>
          </cell>
          <cell r="G98">
            <v>0</v>
          </cell>
          <cell r="H98">
            <v>0</v>
          </cell>
          <cell r="I98">
            <v>0</v>
          </cell>
          <cell r="J98">
            <v>0</v>
          </cell>
          <cell r="K98">
            <v>0</v>
          </cell>
          <cell r="L98">
            <v>-100</v>
          </cell>
          <cell r="M98">
            <v>-100</v>
          </cell>
          <cell r="N98">
            <v>-100</v>
          </cell>
          <cell r="O98" t="str">
            <v xml:space="preserve"> </v>
          </cell>
          <cell r="P98" t="str">
            <v xml:space="preserve"> </v>
          </cell>
          <cell r="Q98" t="str">
            <v xml:space="preserve"> </v>
          </cell>
        </row>
        <row r="99">
          <cell r="C99">
            <v>16117</v>
          </cell>
          <cell r="E99">
            <v>0</v>
          </cell>
          <cell r="F99">
            <v>0</v>
          </cell>
          <cell r="G99">
            <v>0</v>
          </cell>
          <cell r="H99">
            <v>0</v>
          </cell>
          <cell r="I99">
            <v>0</v>
          </cell>
          <cell r="J99">
            <v>0</v>
          </cell>
          <cell r="K99">
            <v>0</v>
          </cell>
          <cell r="L99">
            <v>-100</v>
          </cell>
          <cell r="M99">
            <v>-100</v>
          </cell>
          <cell r="N99">
            <v>-100</v>
          </cell>
          <cell r="O99" t="str">
            <v xml:space="preserve"> </v>
          </cell>
          <cell r="P99" t="str">
            <v xml:space="preserve"> </v>
          </cell>
          <cell r="Q99" t="str">
            <v xml:space="preserve"> </v>
          </cell>
        </row>
        <row r="100">
          <cell r="C100">
            <v>17507</v>
          </cell>
          <cell r="E100">
            <v>0</v>
          </cell>
          <cell r="F100">
            <v>0</v>
          </cell>
          <cell r="G100">
            <v>0</v>
          </cell>
          <cell r="H100">
            <v>0</v>
          </cell>
          <cell r="I100">
            <v>0</v>
          </cell>
          <cell r="J100">
            <v>0</v>
          </cell>
          <cell r="K100">
            <v>0</v>
          </cell>
          <cell r="L100">
            <v>-100</v>
          </cell>
          <cell r="M100">
            <v>-100</v>
          </cell>
          <cell r="N100">
            <v>-100</v>
          </cell>
          <cell r="O100" t="str">
            <v xml:space="preserve"> </v>
          </cell>
          <cell r="P100" t="str">
            <v xml:space="preserve"> </v>
          </cell>
          <cell r="Q100" t="str">
            <v xml:space="preserve"> </v>
          </cell>
        </row>
        <row r="101">
          <cell r="C101">
            <v>4167</v>
          </cell>
          <cell r="E101">
            <v>158439</v>
          </cell>
          <cell r="F101">
            <v>164505.60000000001</v>
          </cell>
          <cell r="G101">
            <v>164505.60000000001</v>
          </cell>
          <cell r="H101">
            <v>164505.60000000001</v>
          </cell>
          <cell r="I101">
            <v>6066.6000000000058</v>
          </cell>
          <cell r="J101">
            <v>0</v>
          </cell>
          <cell r="K101">
            <v>0</v>
          </cell>
          <cell r="L101">
            <v>3702.2318214542834</v>
          </cell>
          <cell r="M101">
            <v>3847.8185745140395</v>
          </cell>
          <cell r="N101">
            <v>3847.8185745140395</v>
          </cell>
          <cell r="O101">
            <v>0.14262994278346269</v>
          </cell>
          <cell r="P101">
            <v>0.1473447952097536</v>
          </cell>
          <cell r="Q101">
            <v>0.14843382382199666</v>
          </cell>
        </row>
        <row r="102">
          <cell r="C102">
            <v>133600</v>
          </cell>
          <cell r="E102">
            <v>312327</v>
          </cell>
          <cell r="F102">
            <v>312300</v>
          </cell>
          <cell r="G102">
            <v>535000</v>
          </cell>
          <cell r="H102">
            <v>535000</v>
          </cell>
          <cell r="I102">
            <v>-27</v>
          </cell>
          <cell r="J102">
            <v>222700</v>
          </cell>
          <cell r="K102">
            <v>0</v>
          </cell>
          <cell r="L102">
            <v>133.77769461077844</v>
          </cell>
          <cell r="M102">
            <v>133.75748502994011</v>
          </cell>
          <cell r="N102">
            <v>300.44910179640721</v>
          </cell>
          <cell r="O102">
            <v>0.28116298474321694</v>
          </cell>
          <cell r="P102">
            <v>0.27972166019883848</v>
          </cell>
          <cell r="Q102">
            <v>0.48273186897447989</v>
          </cell>
        </row>
        <row r="103">
          <cell r="C103">
            <v>0</v>
          </cell>
          <cell r="E103">
            <v>0</v>
          </cell>
          <cell r="F103">
            <v>0</v>
          </cell>
          <cell r="G103">
            <v>0</v>
          </cell>
          <cell r="H103">
            <v>0</v>
          </cell>
          <cell r="I103">
            <v>0</v>
          </cell>
          <cell r="J103">
            <v>0</v>
          </cell>
          <cell r="K103">
            <v>0</v>
          </cell>
          <cell r="L103" t="str">
            <v>n.a.</v>
          </cell>
          <cell r="M103" t="str">
            <v>n.a.</v>
          </cell>
          <cell r="N103" t="str">
            <v>n.a.</v>
          </cell>
          <cell r="O103" t="str">
            <v xml:space="preserve"> </v>
          </cell>
          <cell r="P103" t="str">
            <v xml:space="preserve"> </v>
          </cell>
          <cell r="Q103" t="str">
            <v xml:space="preserve"> </v>
          </cell>
        </row>
        <row r="104">
          <cell r="O104" t="str">
            <v xml:space="preserve"> </v>
          </cell>
        </row>
        <row r="105">
          <cell r="C105">
            <v>305800</v>
          </cell>
          <cell r="E105">
            <v>247105</v>
          </cell>
          <cell r="F105">
            <v>389161.97207981616</v>
          </cell>
          <cell r="G105">
            <v>125500</v>
          </cell>
          <cell r="H105">
            <v>125500</v>
          </cell>
          <cell r="I105">
            <v>142056.97207981616</v>
          </cell>
          <cell r="J105">
            <v>-263661.97207981616</v>
          </cell>
          <cell r="K105">
            <v>0</v>
          </cell>
          <cell r="L105">
            <v>-19.193917593198172</v>
          </cell>
          <cell r="M105">
            <v>27.260291720018358</v>
          </cell>
          <cell r="N105">
            <v>-58.960104643557877</v>
          </cell>
          <cell r="O105">
            <v>0.22244884158261255</v>
          </cell>
          <cell r="P105">
            <v>0.34856558730842202</v>
          </cell>
          <cell r="Q105">
            <v>0.11323897113326585</v>
          </cell>
        </row>
        <row r="106">
          <cell r="C106">
            <v>-307002</v>
          </cell>
          <cell r="E106">
            <v>530132</v>
          </cell>
          <cell r="F106">
            <v>399361.97207981616</v>
          </cell>
          <cell r="G106">
            <v>76600</v>
          </cell>
          <cell r="H106">
            <v>76600</v>
          </cell>
          <cell r="I106">
            <v>-130770.02792018384</v>
          </cell>
          <cell r="J106">
            <v>-322761.97207981616</v>
          </cell>
          <cell r="K106">
            <v>0</v>
          </cell>
          <cell r="L106">
            <v>-272.68030827160732</v>
          </cell>
          <cell r="M106">
            <v>-230.08448546909017</v>
          </cell>
          <cell r="N106">
            <v>-124.95097751806176</v>
          </cell>
          <cell r="O106">
            <v>0.47723538287721229</v>
          </cell>
          <cell r="P106">
            <v>0.35770154931299508</v>
          </cell>
          <cell r="Q106">
            <v>6.911637600643955E-2</v>
          </cell>
        </row>
        <row r="107">
          <cell r="C107">
            <v>39498</v>
          </cell>
          <cell r="E107">
            <v>79300</v>
          </cell>
          <cell r="F107">
            <v>82168</v>
          </cell>
          <cell r="G107">
            <v>78400</v>
          </cell>
          <cell r="H107">
            <v>78400</v>
          </cell>
          <cell r="I107">
            <v>2868</v>
          </cell>
          <cell r="J107">
            <v>-3768</v>
          </cell>
          <cell r="K107">
            <v>0</v>
          </cell>
          <cell r="L107">
            <v>100.76965922325184</v>
          </cell>
          <cell r="M107">
            <v>108.03078636893008</v>
          </cell>
          <cell r="N107">
            <v>98.491062838624742</v>
          </cell>
          <cell r="O107">
            <v>7.1387439094721575E-2</v>
          </cell>
          <cell r="P107">
            <v>7.3596443724681909E-2</v>
          </cell>
          <cell r="Q107">
            <v>7.0740520612335003E-2</v>
          </cell>
        </row>
        <row r="108">
          <cell r="C108">
            <v>-436497</v>
          </cell>
          <cell r="E108">
            <v>458041</v>
          </cell>
          <cell r="F108">
            <v>620603.80000000005</v>
          </cell>
          <cell r="G108">
            <v>443700</v>
          </cell>
          <cell r="H108">
            <v>443700</v>
          </cell>
          <cell r="I108">
            <v>162562.80000000005</v>
          </cell>
          <cell r="J108">
            <v>-176903.80000000005</v>
          </cell>
          <cell r="K108">
            <v>0</v>
          </cell>
          <cell r="L108">
            <v>-204.93565820612741</v>
          </cell>
          <cell r="M108">
            <v>-242.17825093872355</v>
          </cell>
          <cell r="N108">
            <v>-201.65018316277087</v>
          </cell>
          <cell r="O108">
            <v>0.41233762913474609</v>
          </cell>
          <cell r="P108">
            <v>0.55586399379349316</v>
          </cell>
          <cell r="Q108">
            <v>0.40035164535322754</v>
          </cell>
        </row>
        <row r="109">
          <cell r="C109">
            <v>0</v>
          </cell>
          <cell r="E109">
            <v>-97751</v>
          </cell>
          <cell r="F109">
            <v>0</v>
          </cell>
          <cell r="G109">
            <v>0</v>
          </cell>
          <cell r="H109">
            <v>0</v>
          </cell>
          <cell r="I109">
            <v>97751</v>
          </cell>
          <cell r="J109">
            <v>0</v>
          </cell>
          <cell r="K109">
            <v>0</v>
          </cell>
          <cell r="L109" t="str">
            <v>n.a.</v>
          </cell>
          <cell r="M109" t="str">
            <v>n.a.</v>
          </cell>
          <cell r="N109" t="str">
            <v>n.a.</v>
          </cell>
          <cell r="O109">
            <v>-8.7997396708047015E-2</v>
          </cell>
          <cell r="P109" t="str">
            <v xml:space="preserve"> </v>
          </cell>
          <cell r="Q109" t="str">
            <v xml:space="preserve"> </v>
          </cell>
        </row>
        <row r="110">
          <cell r="C110">
            <v>89997</v>
          </cell>
          <cell r="E110">
            <v>90542</v>
          </cell>
          <cell r="F110">
            <v>8890.172079816135</v>
          </cell>
          <cell r="G110">
            <v>89500</v>
          </cell>
          <cell r="H110">
            <v>89500</v>
          </cell>
          <cell r="I110">
            <v>-81651.82792018386</v>
          </cell>
          <cell r="J110">
            <v>80609.82792018386</v>
          </cell>
          <cell r="K110">
            <v>0</v>
          </cell>
          <cell r="L110">
            <v>0.60557574141359982</v>
          </cell>
          <cell r="M110">
            <v>-90.121701745818044</v>
          </cell>
          <cell r="N110">
            <v>-0.55224063024322811</v>
          </cell>
          <cell r="O110">
            <v>8.1507711355791684E-2</v>
          </cell>
          <cell r="P110">
            <v>7.9627719936584372E-3</v>
          </cell>
          <cell r="Q110">
            <v>8.0756079015356919E-2</v>
          </cell>
        </row>
        <row r="111">
          <cell r="F111">
            <v>-312300</v>
          </cell>
          <cell r="G111">
            <v>-535000</v>
          </cell>
          <cell r="H111">
            <v>-535000</v>
          </cell>
          <cell r="I111">
            <v>-312300</v>
          </cell>
          <cell r="J111">
            <v>-222700</v>
          </cell>
          <cell r="K111">
            <v>0</v>
          </cell>
          <cell r="L111" t="str">
            <v>n.a.</v>
          </cell>
          <cell r="M111" t="str">
            <v>n.a.</v>
          </cell>
          <cell r="N111" t="str">
            <v>n.a.</v>
          </cell>
          <cell r="O111" t="str">
            <v xml:space="preserve"> </v>
          </cell>
          <cell r="P111">
            <v>-0.27972166019883848</v>
          </cell>
          <cell r="Q111">
            <v>-0.48273186897447989</v>
          </cell>
        </row>
        <row r="112">
          <cell r="C112">
            <v>612802</v>
          </cell>
          <cell r="E112">
            <v>-283027</v>
          </cell>
          <cell r="F112">
            <v>-10200</v>
          </cell>
          <cell r="G112">
            <v>48900</v>
          </cell>
          <cell r="H112">
            <v>48900</v>
          </cell>
          <cell r="I112">
            <v>272827</v>
          </cell>
          <cell r="J112">
            <v>59100</v>
          </cell>
          <cell r="K112">
            <v>0</v>
          </cell>
          <cell r="L112">
            <v>-146.18571740953848</v>
          </cell>
          <cell r="M112">
            <v>-101.66448542922511</v>
          </cell>
          <cell r="N112">
            <v>-92.020261030479674</v>
          </cell>
          <cell r="O112">
            <v>-0.25478654129459977</v>
          </cell>
          <cell r="P112">
            <v>-9.1359620045730148E-3</v>
          </cell>
          <cell r="Q112">
            <v>4.4122595126826293E-2</v>
          </cell>
        </row>
        <row r="113">
          <cell r="C113">
            <v>37702</v>
          </cell>
          <cell r="E113">
            <v>57300</v>
          </cell>
          <cell r="F113">
            <v>57800</v>
          </cell>
          <cell r="G113">
            <v>56900</v>
          </cell>
          <cell r="H113">
            <v>56900</v>
          </cell>
          <cell r="I113">
            <v>500</v>
          </cell>
          <cell r="J113">
            <v>-900</v>
          </cell>
          <cell r="K113">
            <v>0</v>
          </cell>
          <cell r="L113">
            <v>51.981327250543742</v>
          </cell>
          <cell r="M113">
            <v>53.307516842607818</v>
          </cell>
          <cell r="N113">
            <v>50.920375576892461</v>
          </cell>
          <cell r="O113">
            <v>5.1582601010435644E-2</v>
          </cell>
          <cell r="P113">
            <v>5.1770451359247086E-2</v>
          </cell>
          <cell r="Q113">
            <v>5.1341015597472721E-2</v>
          </cell>
        </row>
        <row r="114">
          <cell r="C114">
            <v>620100</v>
          </cell>
          <cell r="E114">
            <v>-235327</v>
          </cell>
          <cell r="F114">
            <v>37000</v>
          </cell>
          <cell r="G114">
            <v>77000</v>
          </cell>
          <cell r="H114">
            <v>77000</v>
          </cell>
          <cell r="I114">
            <v>272327</v>
          </cell>
          <cell r="J114">
            <v>40000</v>
          </cell>
          <cell r="K114">
            <v>0</v>
          </cell>
          <cell r="L114">
            <v>-137.94984679890342</v>
          </cell>
          <cell r="M114">
            <v>-94.033220448314793</v>
          </cell>
          <cell r="N114">
            <v>-87.582647960006454</v>
          </cell>
          <cell r="O114">
            <v>-0.21184605144821617</v>
          </cell>
          <cell r="P114">
            <v>3.3140254330313874E-2</v>
          </cell>
          <cell r="Q114">
            <v>6.947729702997188E-2</v>
          </cell>
        </row>
        <row r="115">
          <cell r="C115">
            <v>-45000</v>
          </cell>
          <cell r="E115">
            <v>-105000</v>
          </cell>
          <cell r="F115">
            <v>-105000</v>
          </cell>
          <cell r="G115">
            <v>-85000</v>
          </cell>
          <cell r="H115">
            <v>-85000</v>
          </cell>
          <cell r="I115">
            <v>0</v>
          </cell>
          <cell r="J115">
            <v>20000</v>
          </cell>
          <cell r="K115">
            <v>0</v>
          </cell>
          <cell r="L115">
            <v>133.33333333333334</v>
          </cell>
          <cell r="M115">
            <v>133.33333333333334</v>
          </cell>
          <cell r="N115">
            <v>88.888888888888886</v>
          </cell>
          <cell r="O115">
            <v>-9.4523090856819231E-2</v>
          </cell>
          <cell r="P115">
            <v>-9.4046667694133973E-2</v>
          </cell>
          <cell r="Q115">
            <v>-7.6695717500618307E-2</v>
          </cell>
        </row>
        <row r="116">
          <cell r="O116" t="str">
            <v xml:space="preserve"> </v>
          </cell>
        </row>
        <row r="117">
          <cell r="C117">
            <v>-97919.910512499977</v>
          </cell>
          <cell r="E117">
            <v>-325992</v>
          </cell>
          <cell r="F117">
            <v>143224.00926732249</v>
          </cell>
          <cell r="G117">
            <v>-15107.434658093029</v>
          </cell>
          <cell r="H117">
            <v>-348698.69265809434</v>
          </cell>
          <cell r="I117">
            <v>469216.00926732249</v>
          </cell>
          <cell r="J117">
            <v>-158331.44392541551</v>
          </cell>
          <cell r="K117">
            <v>303061.75770000275</v>
          </cell>
          <cell r="L117">
            <v>-258.91053164888308</v>
          </cell>
          <cell r="M117">
            <v>-30.182938668572312</v>
          </cell>
          <cell r="N117">
            <v>-107.36438462713296</v>
          </cell>
          <cell r="O117">
            <v>-0.29346448985329732</v>
          </cell>
          <cell r="P117">
            <v>0.12828324576557565</v>
          </cell>
          <cell r="Q117">
            <v>-1.3631476949366506E-2</v>
          </cell>
        </row>
        <row r="119">
          <cell r="C119">
            <v>-4.0501517825990447</v>
          </cell>
          <cell r="E119">
            <v>-4.2850557877082673</v>
          </cell>
          <cell r="F119">
            <v>-3.8971062437395405</v>
          </cell>
          <cell r="G119">
            <v>-4.6284539439582524</v>
          </cell>
          <cell r="H119">
            <v>-4.9241161677171981</v>
          </cell>
          <cell r="I119">
            <v>0.38794954396872683</v>
          </cell>
          <cell r="J119">
            <v>-0.73134770021871187</v>
          </cell>
        </row>
        <row r="120">
          <cell r="C120">
            <v>-3.2141598571907508</v>
          </cell>
          <cell r="E120">
            <v>-3.8612628601815877</v>
          </cell>
          <cell r="F120">
            <v>-3.4700397883309484</v>
          </cell>
          <cell r="G120">
            <v>-3.9972882511617764</v>
          </cell>
          <cell r="H120">
            <v>-4.2929504749207208</v>
          </cell>
          <cell r="I120">
            <v>0.39122307185063931</v>
          </cell>
          <cell r="J120">
            <v>-0.52724846283082805</v>
          </cell>
        </row>
        <row r="121">
          <cell r="C121">
            <v>89328108</v>
          </cell>
          <cell r="E121">
            <v>111083968</v>
          </cell>
          <cell r="F121">
            <v>111646699</v>
          </cell>
          <cell r="G121">
            <v>110827570</v>
          </cell>
          <cell r="H121">
            <v>110827570</v>
          </cell>
        </row>
        <row r="123">
          <cell r="P123" t="str">
            <v>c:\opef1997.xls</v>
          </cell>
        </row>
      </sheetData>
      <sheetData sheetId="5" refreshError="1"/>
      <sheetData sheetId="6" refreshError="1">
        <row r="8">
          <cell r="C8" t="str">
            <v>Observ.</v>
          </cell>
          <cell r="N8" t="str">
            <v>Observ.</v>
          </cell>
          <cell r="Y8" t="str">
            <v>Observ.</v>
          </cell>
          <cell r="AL8" t="str">
            <v>Var. %</v>
          </cell>
          <cell r="AV8" t="str">
            <v>Var.%</v>
          </cell>
          <cell r="BG8" t="str">
            <v>% PIB</v>
          </cell>
          <cell r="BR8" t="str">
            <v>% PIB</v>
          </cell>
          <cell r="CC8" t="str">
            <v>% PIB</v>
          </cell>
        </row>
        <row r="9">
          <cell r="C9" t="str">
            <v>Ene-Feb/95</v>
          </cell>
          <cell r="N9" t="str">
            <v>Ene-Feb/96</v>
          </cell>
          <cell r="Y9" t="str">
            <v>Ene-Feb/97</v>
          </cell>
          <cell r="AL9" t="str">
            <v>96/95</v>
          </cell>
          <cell r="AV9" t="str">
            <v>97/96</v>
          </cell>
          <cell r="BG9" t="str">
            <v>Ene-Feb/95</v>
          </cell>
          <cell r="BR9" t="str">
            <v>Ene-Feb/96</v>
          </cell>
          <cell r="CC9" t="str">
            <v>Ene-Feb/97</v>
          </cell>
        </row>
        <row r="11">
          <cell r="C11">
            <v>1351.6</v>
          </cell>
          <cell r="N11">
            <v>1750.3765268</v>
          </cell>
          <cell r="Y11">
            <v>2074.7699591537189</v>
          </cell>
          <cell r="AL11">
            <v>29.504034240899692</v>
          </cell>
          <cell r="AV11">
            <v>18.532780083995306</v>
          </cell>
          <cell r="BG11">
            <v>1.8311704472717816</v>
          </cell>
          <cell r="BR11">
            <v>1.9623030335526566</v>
          </cell>
          <cell r="CC11">
            <v>1.8583352465743022</v>
          </cell>
        </row>
        <row r="12">
          <cell r="C12">
            <v>1200</v>
          </cell>
          <cell r="N12">
            <v>1554.6018999999999</v>
          </cell>
          <cell r="Y12">
            <v>1796.686580910241</v>
          </cell>
          <cell r="AL12">
            <v>29.550158333333322</v>
          </cell>
          <cell r="AV12">
            <v>15.572133348752581</v>
          </cell>
          <cell r="BG12">
            <v>1.6257802136180364</v>
          </cell>
          <cell r="BR12">
            <v>1.7446089917890577</v>
          </cell>
          <cell r="CC12">
            <v>1.6092608173845255</v>
          </cell>
        </row>
        <row r="13">
          <cell r="C13">
            <v>852.3605</v>
          </cell>
          <cell r="N13">
            <v>1037.623</v>
          </cell>
          <cell r="Y13">
            <v>1304.0493093476998</v>
          </cell>
          <cell r="AL13">
            <v>21.735228227962232</v>
          </cell>
          <cell r="AV13">
            <v>25.676600205247937</v>
          </cell>
          <cell r="BG13">
            <v>1.1547923631413135</v>
          </cell>
          <cell r="BR13">
            <v>1.1537978561830191</v>
          </cell>
          <cell r="CC13">
            <v>1.2117629572288473</v>
          </cell>
        </row>
        <row r="14">
          <cell r="C14">
            <v>463.64150000000001</v>
          </cell>
          <cell r="N14">
            <v>546.55399999999997</v>
          </cell>
          <cell r="Y14">
            <v>611.93854244269994</v>
          </cell>
          <cell r="AL14">
            <v>17.882890120923168</v>
          </cell>
          <cell r="AV14">
            <v>11.96305258816146</v>
          </cell>
          <cell r="BG14">
            <v>0.62814931409348906</v>
          </cell>
          <cell r="BR14">
            <v>0.60774754750834725</v>
          </cell>
          <cell r="CC14">
            <v>0.56863222312014827</v>
          </cell>
        </row>
        <row r="15">
          <cell r="C15">
            <v>388.71899999999999</v>
          </cell>
          <cell r="N15">
            <v>491.06900000000002</v>
          </cell>
          <cell r="Y15">
            <v>692.11076690499999</v>
          </cell>
          <cell r="AL15">
            <v>26.330073909430716</v>
          </cell>
          <cell r="AV15">
            <v>40.939616816577697</v>
          </cell>
          <cell r="BG15">
            <v>0.52664304904782455</v>
          </cell>
          <cell r="BR15">
            <v>0.54605030867467186</v>
          </cell>
          <cell r="CC15">
            <v>0.64313073410869914</v>
          </cell>
        </row>
        <row r="16">
          <cell r="C16">
            <v>321.7</v>
          </cell>
          <cell r="N16">
            <v>402.43200000000002</v>
          </cell>
          <cell r="Y16">
            <v>365.20456975399998</v>
          </cell>
          <cell r="AL16">
            <v>25.095430525334162</v>
          </cell>
          <cell r="AV16">
            <v>-9.2506138294171532</v>
          </cell>
          <cell r="BG16">
            <v>0.43584457893410189</v>
          </cell>
          <cell r="BR16">
            <v>0.44748928932709164</v>
          </cell>
          <cell r="CC16">
            <v>0.3393593833196078</v>
          </cell>
        </row>
        <row r="17">
          <cell r="C17">
            <v>128.68</v>
          </cell>
          <cell r="N17">
            <v>149.88300000000001</v>
          </cell>
          <cell r="Y17">
            <v>136.70456975400006</v>
          </cell>
          <cell r="AL17">
            <v>16.477308050979179</v>
          </cell>
          <cell r="AV17">
            <v>-8.7924782970716819</v>
          </cell>
          <cell r="BG17">
            <v>0.17433783157364077</v>
          </cell>
          <cell r="BR17">
            <v>0.16666427409403942</v>
          </cell>
          <cell r="CC17">
            <v>0.12703011498442965</v>
          </cell>
        </row>
        <row r="18">
          <cell r="C18">
            <v>193.01999999999998</v>
          </cell>
          <cell r="N18">
            <v>252.54900000000001</v>
          </cell>
          <cell r="Y18">
            <v>228.49999999999991</v>
          </cell>
          <cell r="AL18">
            <v>30.840845508237514</v>
          </cell>
          <cell r="AV18">
            <v>-9.5225085033003865</v>
          </cell>
          <cell r="BG18">
            <v>0.26150674736046114</v>
          </cell>
          <cell r="BR18">
            <v>0.2808250152330522</v>
          </cell>
          <cell r="CC18">
            <v>0.21232926833517815</v>
          </cell>
        </row>
        <row r="19">
          <cell r="C19">
            <v>25.93950000000001</v>
          </cell>
          <cell r="N19">
            <v>114.54689999999982</v>
          </cell>
          <cell r="Y19">
            <v>168.74636304954106</v>
          </cell>
          <cell r="AL19">
            <v>341.59255189961169</v>
          </cell>
          <cell r="AV19">
            <v>47.316394463351962</v>
          </cell>
          <cell r="BG19">
            <v>3.5143271542620896E-2</v>
          </cell>
          <cell r="BR19">
            <v>0.12737185630273276</v>
          </cell>
          <cell r="CC19">
            <v>0.15114317266965599</v>
          </cell>
        </row>
        <row r="20">
          <cell r="C20">
            <v>0</v>
          </cell>
          <cell r="N20">
            <v>14.343999999999999</v>
          </cell>
          <cell r="Y20">
            <v>0</v>
          </cell>
          <cell r="AL20" t="str">
            <v>n.a.</v>
          </cell>
          <cell r="AV20">
            <v>-100</v>
          </cell>
          <cell r="BG20">
            <v>0</v>
          </cell>
          <cell r="BR20">
            <v>1.5949989976214121E-2</v>
          </cell>
          <cell r="CC20">
            <v>0</v>
          </cell>
        </row>
        <row r="21">
          <cell r="C21">
            <v>151.60000000000002</v>
          </cell>
          <cell r="N21">
            <v>195.77462679999999</v>
          </cell>
          <cell r="Y21">
            <v>270.95352384618951</v>
          </cell>
          <cell r="AL21">
            <v>29.138935883904992</v>
          </cell>
          <cell r="AV21">
            <v>38.400735720973181</v>
          </cell>
          <cell r="BG21">
            <v>0.20539023365374531</v>
          </cell>
          <cell r="BR21">
            <v>0.21769404176359874</v>
          </cell>
          <cell r="CC21">
            <v>0.25177839593479073</v>
          </cell>
        </row>
        <row r="23">
          <cell r="C23">
            <v>1355.4</v>
          </cell>
          <cell r="N23">
            <v>1770.2682138</v>
          </cell>
          <cell r="Y23">
            <v>2205.399487031254</v>
          </cell>
          <cell r="AL23">
            <v>30.608544621513943</v>
          </cell>
          <cell r="AV23">
            <v>24.579963072218035</v>
          </cell>
          <cell r="BG23">
            <v>1.8363187512815722</v>
          </cell>
          <cell r="BR23">
            <v>1.9684718534105186</v>
          </cell>
          <cell r="CC23">
            <v>2.0493254243681558</v>
          </cell>
        </row>
        <row r="25">
          <cell r="C25">
            <v>1215.9000000000001</v>
          </cell>
          <cell r="N25">
            <v>1533.5845286000001</v>
          </cell>
          <cell r="Y25">
            <v>1915.3692212066708</v>
          </cell>
          <cell r="AL25">
            <v>62.552194780643113</v>
          </cell>
          <cell r="AV25">
            <v>24.89492333071459</v>
          </cell>
          <cell r="BG25">
            <v>1.6473218014484754</v>
          </cell>
          <cell r="BR25">
            <v>1.7052884731488469</v>
          </cell>
          <cell r="CC25">
            <v>1.7798203296741033</v>
          </cell>
        </row>
        <row r="26">
          <cell r="C26">
            <v>294.5</v>
          </cell>
          <cell r="N26">
            <v>361.848885</v>
          </cell>
          <cell r="Y26">
            <v>386.72142430632664</v>
          </cell>
          <cell r="AL26">
            <v>22.868891341256358</v>
          </cell>
          <cell r="AV26">
            <v>6.8737366169655756</v>
          </cell>
          <cell r="BG26">
            <v>0.39899356075875975</v>
          </cell>
          <cell r="BR26">
            <v>0.40236238766412824</v>
          </cell>
          <cell r="CC26">
            <v>0.35935351016411532</v>
          </cell>
        </row>
        <row r="27">
          <cell r="C27">
            <v>109.7</v>
          </cell>
          <cell r="N27">
            <v>120.9159234</v>
          </cell>
          <cell r="Y27">
            <v>181.51572049261335</v>
          </cell>
          <cell r="AL27">
            <v>10.224178122151306</v>
          </cell>
          <cell r="AV27">
            <v>50.117300838983915</v>
          </cell>
          <cell r="BG27">
            <v>0.14862340786158218</v>
          </cell>
          <cell r="BR27">
            <v>0.13445397143019205</v>
          </cell>
          <cell r="CC27">
            <v>0.16867002242244777</v>
          </cell>
        </row>
        <row r="28">
          <cell r="C28">
            <v>811.7</v>
          </cell>
          <cell r="N28">
            <v>1050.8197202000001</v>
          </cell>
          <cell r="Y28">
            <v>1347.1320764077309</v>
          </cell>
          <cell r="AL28">
            <v>29.459125317235447</v>
          </cell>
          <cell r="AV28">
            <v>28.198210455294294</v>
          </cell>
          <cell r="BG28">
            <v>1.0997048328281336</v>
          </cell>
          <cell r="BR28">
            <v>1.1684721140545267</v>
          </cell>
          <cell r="CC28">
            <v>1.2517967970875403</v>
          </cell>
        </row>
        <row r="30">
          <cell r="C30">
            <v>139.5</v>
          </cell>
          <cell r="N30">
            <v>236.68368520000001</v>
          </cell>
          <cell r="Y30">
            <v>290.03026582458335</v>
          </cell>
          <cell r="AL30">
            <v>69.665724157706109</v>
          </cell>
          <cell r="AV30">
            <v>22.539187937480754</v>
          </cell>
          <cell r="BG30">
            <v>0.18899694983309673</v>
          </cell>
          <cell r="BR30">
            <v>0.26318338026167171</v>
          </cell>
          <cell r="CC30">
            <v>0.26950509469405265</v>
          </cell>
        </row>
        <row r="31">
          <cell r="C31">
            <v>97.1</v>
          </cell>
          <cell r="N31">
            <v>175.18020000000001</v>
          </cell>
          <cell r="Y31">
            <v>201.8348269</v>
          </cell>
          <cell r="AL31">
            <v>80.412152420185407</v>
          </cell>
          <cell r="AV31">
            <v>15.215547704592169</v>
          </cell>
          <cell r="BG31">
            <v>0.13155271561859277</v>
          </cell>
          <cell r="BR31">
            <v>0.19479381163072959</v>
          </cell>
          <cell r="CC31">
            <v>0.18755116463997529</v>
          </cell>
        </row>
        <row r="32">
          <cell r="C32">
            <v>42.4</v>
          </cell>
          <cell r="N32">
            <v>61.5034852</v>
          </cell>
          <cell r="Y32">
            <v>88.195438924583343</v>
          </cell>
          <cell r="AL32">
            <v>45.055389622641506</v>
          </cell>
          <cell r="AV32">
            <v>43.39909134870188</v>
          </cell>
          <cell r="BG32">
            <v>5.7444234214503953E-2</v>
          </cell>
          <cell r="BR32">
            <v>6.8389568630942116E-2</v>
          </cell>
          <cell r="CC32">
            <v>8.1953930054077376E-2</v>
          </cell>
        </row>
        <row r="34">
          <cell r="C34">
            <v>-3.8000000000001819</v>
          </cell>
          <cell r="N34">
            <v>-19.891687000000047</v>
          </cell>
          <cell r="Y34">
            <v>-129.41496909427769</v>
          </cell>
          <cell r="AL34">
            <v>423.46544736839718</v>
          </cell>
          <cell r="AV34">
            <v>550.59825792692891</v>
          </cell>
          <cell r="BG34">
            <v>-5.1483040097906052E-3</v>
          </cell>
          <cell r="BR34">
            <v>-6.1688198578619957E-3</v>
          </cell>
          <cell r="CC34">
            <v>-0.11591472945767765</v>
          </cell>
        </row>
        <row r="35">
          <cell r="CC35" t="str">
            <v xml:space="preserve"> </v>
          </cell>
        </row>
        <row r="36">
          <cell r="C36">
            <v>152.9</v>
          </cell>
          <cell r="N36">
            <v>355.98207019999995</v>
          </cell>
          <cell r="Y36">
            <v>445.61932095476669</v>
          </cell>
          <cell r="AL36">
            <v>132.82018979725305</v>
          </cell>
          <cell r="AV36">
            <v>25.180271215459314</v>
          </cell>
          <cell r="BG36">
            <v>0.20715149555183146</v>
          </cell>
          <cell r="BR36">
            <v>0.39583870966271273</v>
          </cell>
          <cell r="CC36">
            <v>0.41408325765577492</v>
          </cell>
        </row>
        <row r="37">
          <cell r="C37">
            <v>152.9</v>
          </cell>
          <cell r="N37">
            <v>355.98207019999995</v>
          </cell>
          <cell r="Y37">
            <v>445.61932095476669</v>
          </cell>
          <cell r="AL37">
            <v>132.82018979725305</v>
          </cell>
          <cell r="AV37">
            <v>25.180271215459314</v>
          </cell>
          <cell r="BG37">
            <v>0.20715149555183146</v>
          </cell>
          <cell r="BR37">
            <v>0.39583870966271273</v>
          </cell>
          <cell r="CC37">
            <v>0.41408325765577492</v>
          </cell>
        </row>
        <row r="38">
          <cell r="N38">
            <v>0</v>
          </cell>
          <cell r="AL38" t="str">
            <v>n.a.</v>
          </cell>
          <cell r="AV38" t="str">
            <v>n.a.</v>
          </cell>
          <cell r="BG38">
            <v>0</v>
          </cell>
          <cell r="BR38">
            <v>0</v>
          </cell>
          <cell r="CC38" t="str">
            <v xml:space="preserve"> </v>
          </cell>
        </row>
        <row r="40">
          <cell r="C40">
            <v>1508.3000000000002</v>
          </cell>
          <cell r="N40">
            <v>2126.2502839999997</v>
          </cell>
          <cell r="Y40">
            <v>2651.0188079860209</v>
          </cell>
          <cell r="AL40">
            <v>40.969985016243427</v>
          </cell>
          <cell r="AV40">
            <v>24.680468143138935</v>
          </cell>
          <cell r="BG40">
            <v>2.0434702468334036</v>
          </cell>
          <cell r="BR40">
            <v>2.3643105630732313</v>
          </cell>
          <cell r="CC40">
            <v>2.4634086820239309</v>
          </cell>
        </row>
        <row r="42">
          <cell r="C42">
            <v>-156.70000000000027</v>
          </cell>
          <cell r="N42">
            <v>-375.87375719999977</v>
          </cell>
          <cell r="Y42">
            <v>-581.9088414490443</v>
          </cell>
          <cell r="AL42">
            <v>139.86838366304983</v>
          </cell>
          <cell r="AV42">
            <v>54.814969202389598</v>
          </cell>
          <cell r="BG42">
            <v>-0.21229979956162204</v>
          </cell>
          <cell r="BR42">
            <v>-0.40200752952057472</v>
          </cell>
          <cell r="CC42">
            <v>-0.52120559466701688</v>
          </cell>
        </row>
        <row r="44">
          <cell r="C44">
            <v>21.799999999999997</v>
          </cell>
          <cell r="N44">
            <v>30.170460279310003</v>
          </cell>
          <cell r="Y44">
            <v>55.658390556203329</v>
          </cell>
          <cell r="AL44">
            <v>38.396606785825725</v>
          </cell>
          <cell r="AV44">
            <v>84.47975284743066</v>
          </cell>
          <cell r="BG44">
            <v>2.953500721406099E-2</v>
          </cell>
          <cell r="BR44">
            <v>3.354842017796715E-2</v>
          </cell>
          <cell r="CC44">
            <v>5.1719498221060159E-2</v>
          </cell>
        </row>
        <row r="46">
          <cell r="C46">
            <v>-178.50000000000028</v>
          </cell>
          <cell r="N46">
            <v>-406.04421747930979</v>
          </cell>
          <cell r="Y46">
            <v>-637.25664233272767</v>
          </cell>
          <cell r="AL46">
            <v>101.4717768772241</v>
          </cell>
          <cell r="AV46">
            <v>56.942671487545418</v>
          </cell>
          <cell r="BG46">
            <v>-0.24183480677568303</v>
          </cell>
          <cell r="BR46">
            <v>-0.43555594969854189</v>
          </cell>
          <cell r="CC46">
            <v>-0.57077965406995845</v>
          </cell>
        </row>
        <row r="48">
          <cell r="C48">
            <v>178.49999999999997</v>
          </cell>
          <cell r="N48">
            <v>406.35880005999991</v>
          </cell>
          <cell r="Y48">
            <v>786.32312548603068</v>
          </cell>
          <cell r="AL48">
            <v>127.65198882913165</v>
          </cell>
          <cell r="AV48">
            <v>93.504638110440339</v>
          </cell>
          <cell r="BG48">
            <v>0.24183480677568286</v>
          </cell>
          <cell r="BR48">
            <v>0.45185574370492176</v>
          </cell>
          <cell r="CC48">
            <v>0.73067577203273282</v>
          </cell>
        </row>
        <row r="50">
          <cell r="C50">
            <v>-20</v>
          </cell>
          <cell r="N50">
            <v>368.28438698000002</v>
          </cell>
          <cell r="Y50">
            <v>1057.3233530525597</v>
          </cell>
          <cell r="AL50">
            <v>-1941.4219349</v>
          </cell>
          <cell r="AV50">
            <v>187.09426476718343</v>
          </cell>
          <cell r="BG50">
            <v>-2.7096336893633929E-2</v>
          </cell>
          <cell r="BR50">
            <v>0.40951842447902703</v>
          </cell>
          <cell r="CC50">
            <v>0.98249756650917885</v>
          </cell>
        </row>
        <row r="51">
          <cell r="C51">
            <v>55.2</v>
          </cell>
          <cell r="N51">
            <v>464.97001040000004</v>
          </cell>
          <cell r="Y51">
            <v>1156.427368084393</v>
          </cell>
          <cell r="AL51">
            <v>742.33697536231875</v>
          </cell>
          <cell r="AV51">
            <v>148.71009790277711</v>
          </cell>
          <cell r="BG51">
            <v>7.4785889826429683E-2</v>
          </cell>
          <cell r="BR51">
            <v>0.517029211176811</v>
          </cell>
          <cell r="CC51">
            <v>1.0745880829240047</v>
          </cell>
        </row>
        <row r="52">
          <cell r="C52">
            <v>75.2</v>
          </cell>
          <cell r="N52">
            <v>96.685623419999999</v>
          </cell>
          <cell r="Y52">
            <v>99.104015031833342</v>
          </cell>
          <cell r="AL52">
            <v>28.571307739361696</v>
          </cell>
          <cell r="AV52">
            <v>2.5012939114307686</v>
          </cell>
          <cell r="BG52">
            <v>0.10188222672006361</v>
          </cell>
          <cell r="BR52">
            <v>0.10751078669778397</v>
          </cell>
          <cell r="CC52">
            <v>9.209051641482574E-2</v>
          </cell>
        </row>
        <row r="54">
          <cell r="C54">
            <v>189</v>
          </cell>
          <cell r="N54">
            <v>139.33639999999997</v>
          </cell>
          <cell r="Y54">
            <v>1085.5462213390001</v>
          </cell>
          <cell r="AL54">
            <v>-26.277037037037054</v>
          </cell>
          <cell r="AV54">
            <v>679.08301157414735</v>
          </cell>
          <cell r="BG54">
            <v>0.25606038364484074</v>
          </cell>
          <cell r="BR54">
            <v>0.1549368504825544</v>
          </cell>
          <cell r="CC54">
            <v>1.0087231287567937</v>
          </cell>
        </row>
        <row r="55">
          <cell r="C55">
            <v>338.7</v>
          </cell>
          <cell r="N55">
            <v>581.48199999999997</v>
          </cell>
          <cell r="Y55">
            <v>1294.443394439</v>
          </cell>
          <cell r="AL55">
            <v>71.680543253616776</v>
          </cell>
          <cell r="AV55">
            <v>122.61108588726736</v>
          </cell>
          <cell r="BG55">
            <v>0.45887646529369081</v>
          </cell>
          <cell r="BR55">
            <v>0.64658617340692548</v>
          </cell>
          <cell r="CC55">
            <v>1.2028368439498356</v>
          </cell>
        </row>
        <row r="56">
          <cell r="C56">
            <v>149.69999999999999</v>
          </cell>
          <cell r="N56">
            <v>442.1456</v>
          </cell>
          <cell r="Y56">
            <v>208.8971731</v>
          </cell>
          <cell r="AL56">
            <v>195.35444221776888</v>
          </cell>
          <cell r="AV56">
            <v>-52.753759598648053</v>
          </cell>
          <cell r="BG56">
            <v>0.20281608164885004</v>
          </cell>
          <cell r="BR56">
            <v>0.49164932292437108</v>
          </cell>
          <cell r="CC56">
            <v>0.19411371519304194</v>
          </cell>
        </row>
        <row r="58">
          <cell r="C58">
            <v>9.0999999999999659</v>
          </cell>
          <cell r="N58">
            <v>-101.26198692000006</v>
          </cell>
          <cell r="Y58">
            <v>-1521.0055514055289</v>
          </cell>
          <cell r="AL58">
            <v>-1212.7690870329718</v>
          </cell>
          <cell r="AV58">
            <v>1402.0498784081415</v>
          </cell>
          <cell r="BG58">
            <v>1.2328833286603405E-2</v>
          </cell>
          <cell r="BR58">
            <v>-0.11259953125665965</v>
          </cell>
          <cell r="CC58">
            <v>-1.4133654085937868</v>
          </cell>
        </row>
        <row r="59">
          <cell r="C59">
            <v>0</v>
          </cell>
          <cell r="N59">
            <v>0</v>
          </cell>
          <cell r="Y59">
            <v>91.614049333333355</v>
          </cell>
          <cell r="AL59" t="str">
            <v>n.a.</v>
          </cell>
          <cell r="AV59" t="str">
            <v>n.a.</v>
          </cell>
          <cell r="BG59">
            <v>0</v>
          </cell>
          <cell r="BR59">
            <v>0</v>
          </cell>
          <cell r="CC59">
            <v>8.5130608595928206E-2</v>
          </cell>
        </row>
        <row r="60">
          <cell r="C60">
            <v>69.3</v>
          </cell>
          <cell r="N60">
            <v>-88.561513997600088</v>
          </cell>
          <cell r="Y60">
            <v>-1560.4291113079034</v>
          </cell>
          <cell r="AL60">
            <v>-951.9088105132513</v>
          </cell>
          <cell r="AV60">
            <v>1661.9720360135095</v>
          </cell>
          <cell r="BG60">
            <v>9.3888807336441601E-2</v>
          </cell>
          <cell r="BR60">
            <v>-9.8477081744288056E-2</v>
          </cell>
          <cell r="CC60">
            <v>-1.4499989999690135</v>
          </cell>
        </row>
        <row r="61">
          <cell r="C61">
            <v>-60.200000000000031</v>
          </cell>
          <cell r="N61">
            <v>-12.70047292239996</v>
          </cell>
          <cell r="Y61">
            <v>-52.190489430958706</v>
          </cell>
          <cell r="AL61">
            <v>-78.902868899667851</v>
          </cell>
          <cell r="AV61">
            <v>310.93343334412202</v>
          </cell>
          <cell r="BG61">
            <v>-8.1559974049838196E-2</v>
          </cell>
          <cell r="BR61">
            <v>-1.4122449512371599E-2</v>
          </cell>
          <cell r="CC61">
            <v>-4.8497017220701599E-2</v>
          </cell>
        </row>
        <row r="63">
          <cell r="C63">
            <v>0.4</v>
          </cell>
          <cell r="N63">
            <v>0</v>
          </cell>
          <cell r="Y63">
            <v>164.4591025</v>
          </cell>
          <cell r="AL63">
            <v>167.65910249999999</v>
          </cell>
          <cell r="AV63" t="str">
            <v>n.a.</v>
          </cell>
          <cell r="BG63">
            <v>5.4192673787267884E-4</v>
          </cell>
          <cell r="BR63">
            <v>0</v>
          </cell>
          <cell r="CC63">
            <v>0.1528204853605474</v>
          </cell>
        </row>
        <row r="65">
          <cell r="C65">
            <v>-0.21586306542070674</v>
          </cell>
          <cell r="N65">
            <v>-0.40200752952057472</v>
          </cell>
          <cell r="Y65">
            <v>-0.52120559466701688</v>
          </cell>
          <cell r="CC65">
            <v>-0.52120559466701688</v>
          </cell>
        </row>
        <row r="66">
          <cell r="C66">
            <v>-0.24597064588245593</v>
          </cell>
          <cell r="N66">
            <v>-0.43555594969854189</v>
          </cell>
          <cell r="Y66">
            <v>-0.57077965406995845</v>
          </cell>
          <cell r="CC66">
            <v>-0.57077965406995845</v>
          </cell>
        </row>
        <row r="67">
          <cell r="C67">
            <v>35781.130639351853</v>
          </cell>
        </row>
        <row r="68">
          <cell r="C68">
            <v>-3.1263880373444408E-13</v>
          </cell>
          <cell r="N68">
            <v>0.31458258069011436</v>
          </cell>
          <cell r="Y68">
            <v>-0.98093126158437371</v>
          </cell>
          <cell r="BG68">
            <v>73810715</v>
          </cell>
        </row>
        <row r="69">
          <cell r="N69">
            <v>3.9322822586264294E-2</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D pagos"/>
      <sheetName val="P+D ingresos"/>
      <sheetName val="Dolares ingresos"/>
      <sheetName val="Pesos ingresos"/>
      <sheetName val="Dolares pagos"/>
      <sheetName val="Pesos pagos"/>
      <sheetName val="Seguimiento pagos"/>
      <sheetName val="Seguimiento ingresos"/>
      <sheetName val="Seguimiento Flujo"/>
      <sheetName val="Hoja2"/>
      <sheetName val="Hoja1"/>
      <sheetName val="Seguimiento Transferencias"/>
      <sheetName val="Gráfico3"/>
      <sheetName val="Reporte de Pagos"/>
      <sheetName val="Reporte Vicetecnico"/>
      <sheetName val="inversión"/>
      <sheetName val="Transferencias"/>
      <sheetName val="Calculo TC"/>
      <sheetName val="Gráfico TC"/>
      <sheetName val="Ejercicio Portafolio"/>
      <sheetName val="Rend. financieros"/>
      <sheetName val="Contingencias"/>
      <sheetName val="Resumen TES Convenidas"/>
      <sheetName val="TES Convenidas"/>
      <sheetName val="Gráfico1"/>
      <sheetName val="Comparación Tributarios"/>
      <sheetName val="Comparación Servicio Deuda"/>
      <sheetName val="Ahorro TES"/>
      <sheetName val="Flujo Tesorería"/>
      <sheetName val="P_D ingresos"/>
      <sheetName val="EPS"/>
      <sheetName val="Seguimiento CSF"/>
      <sheetName val="Resumen OPEF"/>
      <sheetName val="Resumen MES OPEF"/>
    </sheetNames>
    <sheetDataSet>
      <sheetData sheetId="0" refreshError="1"/>
      <sheetData sheetId="1" refreshError="1">
        <row r="2">
          <cell r="D2" t="str">
            <v>INGRESOS PROGRAMADOS DE RECAUDO PARA LA TESORERIA</v>
          </cell>
        </row>
        <row r="3">
          <cell r="D3" t="str">
            <v>PESOS MAS DOLARES</v>
          </cell>
        </row>
        <row r="4">
          <cell r="D4" t="str">
            <v>1997</v>
          </cell>
        </row>
        <row r="5">
          <cell r="D5" t="str">
            <v>Miles de millones de pesos</v>
          </cell>
        </row>
        <row r="6">
          <cell r="D6"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9">
          <cell r="H9" t="str">
            <v>Ene</v>
          </cell>
          <cell r="I9" t="str">
            <v>Feb</v>
          </cell>
          <cell r="J9" t="str">
            <v>Mar</v>
          </cell>
          <cell r="K9" t="str">
            <v>Abr</v>
          </cell>
          <cell r="L9" t="str">
            <v>May</v>
          </cell>
          <cell r="M9" t="str">
            <v>Jun</v>
          </cell>
          <cell r="N9" t="str">
            <v>Jul</v>
          </cell>
          <cell r="O9" t="str">
            <v>Ago</v>
          </cell>
          <cell r="P9" t="str">
            <v>Sep</v>
          </cell>
          <cell r="Q9" t="str">
            <v>Oct</v>
          </cell>
          <cell r="R9" t="str">
            <v>Nov</v>
          </cell>
          <cell r="S9" t="str">
            <v>Dic</v>
          </cell>
          <cell r="T9" t="str">
            <v>1997</v>
          </cell>
        </row>
        <row r="10">
          <cell r="D10" t="str">
            <v>INGRESOS DE TESORERIA</v>
          </cell>
          <cell r="H10">
            <v>1140.71421463775</v>
          </cell>
          <cell r="I10">
            <v>2651.9847937195022</v>
          </cell>
          <cell r="J10">
            <v>1471.5354278392447</v>
          </cell>
          <cell r="K10">
            <v>2179.6081448299437</v>
          </cell>
          <cell r="L10">
            <v>1722.8942551986092</v>
          </cell>
          <cell r="M10">
            <v>1729.869501630498</v>
          </cell>
          <cell r="N10">
            <v>2106.3267525148112</v>
          </cell>
          <cell r="O10">
            <v>2025.1217938814996</v>
          </cell>
          <cell r="P10">
            <v>2249.0322651158435</v>
          </cell>
          <cell r="Q10">
            <v>1516.7031570160511</v>
          </cell>
          <cell r="R10">
            <v>1087.8304174938371</v>
          </cell>
          <cell r="S10">
            <v>1825.5303261381632</v>
          </cell>
          <cell r="T10">
            <v>21707.151050015753</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898.2148985554644</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H15">
            <v>0</v>
          </cell>
          <cell r="I15">
            <v>0</v>
          </cell>
          <cell r="J15">
            <v>0</v>
          </cell>
          <cell r="K15">
            <v>0</v>
          </cell>
          <cell r="L15">
            <v>0</v>
          </cell>
          <cell r="M15">
            <v>0</v>
          </cell>
          <cell r="N15">
            <v>0</v>
          </cell>
          <cell r="O15">
            <v>0</v>
          </cell>
          <cell r="P15">
            <v>0</v>
          </cell>
          <cell r="Q15">
            <v>0</v>
          </cell>
          <cell r="R15">
            <v>0</v>
          </cell>
          <cell r="S15">
            <v>0</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H18">
            <v>0</v>
          </cell>
          <cell r="I18">
            <v>0</v>
          </cell>
          <cell r="J18">
            <v>0</v>
          </cell>
          <cell r="K18">
            <v>0</v>
          </cell>
          <cell r="L18">
            <v>0</v>
          </cell>
          <cell r="M18">
            <v>0</v>
          </cell>
          <cell r="N18">
            <v>0</v>
          </cell>
          <cell r="O18">
            <v>0</v>
          </cell>
          <cell r="P18">
            <v>0</v>
          </cell>
          <cell r="Q18">
            <v>0</v>
          </cell>
          <cell r="R18">
            <v>0</v>
          </cell>
          <cell r="S18">
            <v>0</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H20">
            <v>0</v>
          </cell>
          <cell r="I20">
            <v>0</v>
          </cell>
          <cell r="J20">
            <v>0</v>
          </cell>
          <cell r="K20">
            <v>0</v>
          </cell>
          <cell r="L20">
            <v>0</v>
          </cell>
          <cell r="M20">
            <v>0</v>
          </cell>
          <cell r="N20">
            <v>0</v>
          </cell>
          <cell r="O20">
            <v>0</v>
          </cell>
          <cell r="P20">
            <v>0</v>
          </cell>
          <cell r="Q20">
            <v>0</v>
          </cell>
          <cell r="R20">
            <v>0</v>
          </cell>
          <cell r="S20">
            <v>0</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H23">
            <v>0</v>
          </cell>
          <cell r="I23">
            <v>0.7</v>
          </cell>
          <cell r="J23">
            <v>0.2</v>
          </cell>
          <cell r="K23">
            <v>0.5</v>
          </cell>
          <cell r="L23">
            <v>0.7</v>
          </cell>
          <cell r="M23">
            <v>0</v>
          </cell>
          <cell r="N23">
            <v>3.5</v>
          </cell>
          <cell r="O23">
            <v>0</v>
          </cell>
          <cell r="P23">
            <v>0</v>
          </cell>
          <cell r="Q23">
            <v>0</v>
          </cell>
          <cell r="R23">
            <v>0</v>
          </cell>
          <cell r="S23">
            <v>1.5</v>
          </cell>
          <cell r="T23">
            <v>7.1</v>
          </cell>
        </row>
        <row r="24">
          <cell r="F24" t="str">
            <v>Impuesto al Oro y Platino</v>
          </cell>
          <cell r="H24">
            <v>0</v>
          </cell>
          <cell r="I24">
            <v>0</v>
          </cell>
          <cell r="J24">
            <v>0</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H25">
            <v>0</v>
          </cell>
          <cell r="I25">
            <v>0</v>
          </cell>
          <cell r="J25">
            <v>0</v>
          </cell>
          <cell r="K25">
            <v>0</v>
          </cell>
          <cell r="L25">
            <v>0</v>
          </cell>
          <cell r="M25">
            <v>0</v>
          </cell>
          <cell r="N25">
            <v>0</v>
          </cell>
          <cell r="O25">
            <v>0</v>
          </cell>
          <cell r="P25">
            <v>0</v>
          </cell>
          <cell r="Q25">
            <v>0</v>
          </cell>
          <cell r="R25">
            <v>0</v>
          </cell>
          <cell r="S25">
            <v>0</v>
          </cell>
          <cell r="T25">
            <v>0</v>
          </cell>
        </row>
        <row r="26">
          <cell r="H26">
            <v>0</v>
          </cell>
          <cell r="I26">
            <v>0</v>
          </cell>
          <cell r="J26">
            <v>0</v>
          </cell>
          <cell r="K26">
            <v>0</v>
          </cell>
          <cell r="L26">
            <v>0</v>
          </cell>
          <cell r="M26">
            <v>0</v>
          </cell>
          <cell r="N26">
            <v>0</v>
          </cell>
          <cell r="O26">
            <v>0</v>
          </cell>
          <cell r="P26">
            <v>0</v>
          </cell>
          <cell r="Q26">
            <v>0</v>
          </cell>
          <cell r="R26">
            <v>0</v>
          </cell>
          <cell r="S26">
            <v>0</v>
          </cell>
          <cell r="T26">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36.868704966588957</v>
          </cell>
          <cell r="Q27">
            <v>44.683765537500214</v>
          </cell>
          <cell r="R27">
            <v>45.714326935617784</v>
          </cell>
          <cell r="S27">
            <v>52.338862085343102</v>
          </cell>
          <cell r="T27">
            <v>421.50592336302719</v>
          </cell>
        </row>
        <row r="28">
          <cell r="F28" t="str">
            <v>Cuota de Valorización Obras Nacionales</v>
          </cell>
          <cell r="H28">
            <v>0</v>
          </cell>
          <cell r="I28">
            <v>0</v>
          </cell>
          <cell r="J28">
            <v>0</v>
          </cell>
          <cell r="K28">
            <v>0</v>
          </cell>
          <cell r="L28">
            <v>0</v>
          </cell>
          <cell r="M28">
            <v>0</v>
          </cell>
          <cell r="N28">
            <v>0</v>
          </cell>
          <cell r="O28">
            <v>0</v>
          </cell>
          <cell r="P28">
            <v>0</v>
          </cell>
          <cell r="Q28">
            <v>0</v>
          </cell>
          <cell r="R28">
            <v>0</v>
          </cell>
          <cell r="S28">
            <v>0</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H32">
            <v>0</v>
          </cell>
          <cell r="I32">
            <v>0</v>
          </cell>
          <cell r="J32">
            <v>0</v>
          </cell>
          <cell r="K32">
            <v>0</v>
          </cell>
          <cell r="L32">
            <v>0</v>
          </cell>
          <cell r="M32">
            <v>0</v>
          </cell>
          <cell r="N32">
            <v>0</v>
          </cell>
          <cell r="O32">
            <v>0</v>
          </cell>
          <cell r="P32">
            <v>0</v>
          </cell>
          <cell r="Q32">
            <v>0</v>
          </cell>
          <cell r="R32">
            <v>0</v>
          </cell>
          <cell r="S32">
            <v>0</v>
          </cell>
          <cell r="T32">
            <v>0</v>
          </cell>
        </row>
        <row r="33">
          <cell r="F33" t="str">
            <v>Concesiones</v>
          </cell>
          <cell r="H33">
            <v>0</v>
          </cell>
          <cell r="I33">
            <v>0</v>
          </cell>
          <cell r="J33">
            <v>5</v>
          </cell>
          <cell r="K33">
            <v>1</v>
          </cell>
          <cell r="L33">
            <v>0</v>
          </cell>
          <cell r="M33">
            <v>0</v>
          </cell>
          <cell r="N33">
            <v>0</v>
          </cell>
          <cell r="O33">
            <v>0</v>
          </cell>
          <cell r="P33">
            <v>0</v>
          </cell>
          <cell r="Q33">
            <v>0</v>
          </cell>
          <cell r="R33">
            <v>0</v>
          </cell>
          <cell r="S33">
            <v>0</v>
          </cell>
          <cell r="T33">
            <v>6</v>
          </cell>
        </row>
        <row r="34">
          <cell r="F34" t="str">
            <v>-</v>
          </cell>
          <cell r="G34" t="str">
            <v>Larga Distancia Nacional</v>
          </cell>
          <cell r="H34">
            <v>0</v>
          </cell>
          <cell r="I34">
            <v>0</v>
          </cell>
          <cell r="J34">
            <v>0</v>
          </cell>
          <cell r="K34">
            <v>0</v>
          </cell>
          <cell r="L34">
            <v>0</v>
          </cell>
          <cell r="M34">
            <v>0</v>
          </cell>
          <cell r="N34">
            <v>0</v>
          </cell>
          <cell r="O34">
            <v>0</v>
          </cell>
          <cell r="P34">
            <v>0</v>
          </cell>
          <cell r="Q34">
            <v>0</v>
          </cell>
          <cell r="R34">
            <v>0</v>
          </cell>
          <cell r="S34">
            <v>0</v>
          </cell>
          <cell r="T34">
            <v>0</v>
          </cell>
        </row>
        <row r="35">
          <cell r="F35" t="str">
            <v>-</v>
          </cell>
          <cell r="G35" t="str">
            <v>Larga Distancia Internacional</v>
          </cell>
          <cell r="H35">
            <v>0</v>
          </cell>
          <cell r="I35">
            <v>0</v>
          </cell>
          <cell r="J35">
            <v>0</v>
          </cell>
          <cell r="K35">
            <v>0</v>
          </cell>
          <cell r="L35">
            <v>0</v>
          </cell>
          <cell r="M35">
            <v>0</v>
          </cell>
          <cell r="N35">
            <v>0</v>
          </cell>
          <cell r="O35">
            <v>0</v>
          </cell>
          <cell r="P35">
            <v>0</v>
          </cell>
          <cell r="Q35">
            <v>0</v>
          </cell>
          <cell r="R35">
            <v>0</v>
          </cell>
          <cell r="S35">
            <v>0</v>
          </cell>
          <cell r="T35">
            <v>0</v>
          </cell>
        </row>
        <row r="36">
          <cell r="F36" t="str">
            <v>-</v>
          </cell>
          <cell r="G36" t="str">
            <v>Sociedades Portuarias</v>
          </cell>
          <cell r="H36">
            <v>0</v>
          </cell>
          <cell r="I36">
            <v>0</v>
          </cell>
          <cell r="J36">
            <v>5</v>
          </cell>
          <cell r="K36">
            <v>1</v>
          </cell>
          <cell r="L36">
            <v>0</v>
          </cell>
          <cell r="M36">
            <v>0</v>
          </cell>
          <cell r="N36">
            <v>0</v>
          </cell>
          <cell r="O36">
            <v>0</v>
          </cell>
          <cell r="P36">
            <v>0</v>
          </cell>
          <cell r="Q36">
            <v>0</v>
          </cell>
          <cell r="R36">
            <v>0</v>
          </cell>
          <cell r="S36">
            <v>0</v>
          </cell>
          <cell r="T36">
            <v>6</v>
          </cell>
        </row>
        <row r="37">
          <cell r="F37" t="str">
            <v>-</v>
          </cell>
          <cell r="G37" t="str">
            <v>Otras</v>
          </cell>
          <cell r="H37">
            <v>0</v>
          </cell>
          <cell r="I37">
            <v>0</v>
          </cell>
          <cell r="J37">
            <v>0</v>
          </cell>
          <cell r="K37">
            <v>0</v>
          </cell>
          <cell r="L37">
            <v>0</v>
          </cell>
          <cell r="M37">
            <v>0</v>
          </cell>
          <cell r="N37">
            <v>0</v>
          </cell>
          <cell r="O37">
            <v>0</v>
          </cell>
          <cell r="P37">
            <v>0</v>
          </cell>
          <cell r="Q37">
            <v>0</v>
          </cell>
          <cell r="R37">
            <v>0</v>
          </cell>
          <cell r="S37">
            <v>0</v>
          </cell>
          <cell r="T37">
            <v>0</v>
          </cell>
        </row>
        <row r="38">
          <cell r="F38" t="str">
            <v>Contraprestación Icel-Corelca</v>
          </cell>
          <cell r="H38">
            <v>0</v>
          </cell>
          <cell r="I38">
            <v>0</v>
          </cell>
          <cell r="J38">
            <v>0</v>
          </cell>
          <cell r="K38">
            <v>0</v>
          </cell>
          <cell r="L38">
            <v>0</v>
          </cell>
          <cell r="M38">
            <v>0</v>
          </cell>
          <cell r="N38">
            <v>0</v>
          </cell>
          <cell r="O38">
            <v>0</v>
          </cell>
          <cell r="P38">
            <v>0</v>
          </cell>
          <cell r="Q38">
            <v>0</v>
          </cell>
          <cell r="R38">
            <v>0</v>
          </cell>
          <cell r="S38">
            <v>0</v>
          </cell>
          <cell r="T38">
            <v>0</v>
          </cell>
        </row>
        <row r="39">
          <cell r="F39" t="str">
            <v>Otros No Tributarios</v>
          </cell>
          <cell r="H39">
            <v>0</v>
          </cell>
          <cell r="I39">
            <v>0</v>
          </cell>
          <cell r="J39">
            <v>0</v>
          </cell>
          <cell r="K39">
            <v>0</v>
          </cell>
          <cell r="L39">
            <v>0</v>
          </cell>
          <cell r="M39">
            <v>0</v>
          </cell>
          <cell r="N39">
            <v>0</v>
          </cell>
          <cell r="O39">
            <v>0</v>
          </cell>
          <cell r="P39">
            <v>0</v>
          </cell>
          <cell r="Q39">
            <v>0</v>
          </cell>
          <cell r="R39">
            <v>0</v>
          </cell>
          <cell r="S39">
            <v>0</v>
          </cell>
          <cell r="T39">
            <v>0</v>
          </cell>
        </row>
        <row r="40">
          <cell r="H40">
            <v>0</v>
          </cell>
          <cell r="I40">
            <v>0</v>
          </cell>
          <cell r="J40">
            <v>0</v>
          </cell>
          <cell r="K40">
            <v>0</v>
          </cell>
          <cell r="L40">
            <v>0</v>
          </cell>
          <cell r="M40">
            <v>0</v>
          </cell>
          <cell r="N40">
            <v>0</v>
          </cell>
          <cell r="O40">
            <v>0</v>
          </cell>
          <cell r="P40">
            <v>0</v>
          </cell>
          <cell r="Q40">
            <v>0</v>
          </cell>
          <cell r="R40">
            <v>0</v>
          </cell>
          <cell r="S40">
            <v>0</v>
          </cell>
          <cell r="T40">
            <v>0</v>
          </cell>
        </row>
        <row r="41">
          <cell r="D41" t="str">
            <v>2.</v>
          </cell>
          <cell r="E41" t="str">
            <v>RECURSOS DE CAPITAL</v>
          </cell>
          <cell r="H41">
            <v>411.99226213767429</v>
          </cell>
          <cell r="I41">
            <v>1209.4085167199025</v>
          </cell>
          <cell r="J41">
            <v>612.63593395478995</v>
          </cell>
          <cell r="K41">
            <v>996.17730737216425</v>
          </cell>
          <cell r="L41">
            <v>712.91603366398579</v>
          </cell>
          <cell r="M41">
            <v>475.56815691244606</v>
          </cell>
          <cell r="N41">
            <v>1048.3826656734291</v>
          </cell>
          <cell r="O41">
            <v>714.5674845747003</v>
          </cell>
          <cell r="P41">
            <v>1320.4815308572013</v>
          </cell>
          <cell r="Q41">
            <v>207.76809372562374</v>
          </cell>
          <cell r="R41">
            <v>222.94976650111329</v>
          </cell>
          <cell r="S41">
            <v>447.69624485758766</v>
          </cell>
          <cell r="T41">
            <v>8380.5439969506187</v>
          </cell>
        </row>
        <row r="42">
          <cell r="E42" t="str">
            <v>2.1</v>
          </cell>
          <cell r="F42" t="str">
            <v>CREDITO EXTERNO</v>
          </cell>
          <cell r="H42">
            <v>31.615580854135906</v>
          </cell>
          <cell r="I42">
            <v>804.21490643300001</v>
          </cell>
          <cell r="J42">
            <v>62.173021754999994</v>
          </cell>
          <cell r="K42">
            <v>448.70730131700003</v>
          </cell>
          <cell r="L42">
            <v>21.168789650642193</v>
          </cell>
          <cell r="M42">
            <v>17.307276384997571</v>
          </cell>
          <cell r="N42">
            <v>43.08056111621061</v>
          </cell>
          <cell r="O42">
            <v>25.187102494115827</v>
          </cell>
          <cell r="P42">
            <v>413.48173885674629</v>
          </cell>
          <cell r="Q42">
            <v>21.436725135664975</v>
          </cell>
          <cell r="R42">
            <v>38.809750203640519</v>
          </cell>
          <cell r="S42">
            <v>61.866621600922549</v>
          </cell>
          <cell r="T42">
            <v>1989.0493758020766</v>
          </cell>
        </row>
        <row r="43">
          <cell r="F43" t="str">
            <v>Banca Multilateral</v>
          </cell>
          <cell r="H43">
            <v>31.615580854135906</v>
          </cell>
          <cell r="I43">
            <v>32.613038932999999</v>
          </cell>
          <cell r="J43">
            <v>62.173021754999994</v>
          </cell>
          <cell r="K43">
            <v>27.088977317000001</v>
          </cell>
          <cell r="L43">
            <v>21.168789650642193</v>
          </cell>
          <cell r="M43">
            <v>17.307276384997571</v>
          </cell>
          <cell r="N43">
            <v>43.08056111621061</v>
          </cell>
          <cell r="O43">
            <v>25.187102494115827</v>
          </cell>
          <cell r="P43">
            <v>55.992423656746311</v>
          </cell>
          <cell r="Q43">
            <v>21.436725135664975</v>
          </cell>
          <cell r="R43">
            <v>38.809750203640519</v>
          </cell>
          <cell r="S43">
            <v>61.866621600922549</v>
          </cell>
          <cell r="T43">
            <v>438.33986910207648</v>
          </cell>
        </row>
        <row r="44">
          <cell r="F44" t="str">
            <v>Banca Comercial</v>
          </cell>
          <cell r="H44">
            <v>0</v>
          </cell>
          <cell r="I44">
            <v>0</v>
          </cell>
          <cell r="J44">
            <v>0</v>
          </cell>
          <cell r="K44">
            <v>0</v>
          </cell>
          <cell r="L44">
            <v>0</v>
          </cell>
          <cell r="M44">
            <v>0</v>
          </cell>
          <cell r="N44">
            <v>0</v>
          </cell>
          <cell r="O44">
            <v>0</v>
          </cell>
          <cell r="P44">
            <v>0</v>
          </cell>
          <cell r="Q44">
            <v>0</v>
          </cell>
          <cell r="R44">
            <v>0</v>
          </cell>
          <cell r="S44">
            <v>0</v>
          </cell>
          <cell r="T44">
            <v>0</v>
          </cell>
        </row>
        <row r="45">
          <cell r="F45" t="str">
            <v>Bonos Resol. 4308/94</v>
          </cell>
          <cell r="H45">
            <v>0</v>
          </cell>
          <cell r="I45">
            <v>0</v>
          </cell>
          <cell r="J45">
            <v>0</v>
          </cell>
          <cell r="K45">
            <v>0</v>
          </cell>
          <cell r="L45">
            <v>0</v>
          </cell>
          <cell r="M45">
            <v>0</v>
          </cell>
          <cell r="N45">
            <v>0</v>
          </cell>
          <cell r="O45">
            <v>0</v>
          </cell>
          <cell r="P45">
            <v>0</v>
          </cell>
          <cell r="Q45">
            <v>0</v>
          </cell>
          <cell r="R45">
            <v>0</v>
          </cell>
          <cell r="S45">
            <v>0</v>
          </cell>
          <cell r="T45">
            <v>0</v>
          </cell>
        </row>
        <row r="46">
          <cell r="F46" t="str">
            <v>Bonos Externos</v>
          </cell>
          <cell r="H46">
            <v>0</v>
          </cell>
          <cell r="I46">
            <v>771.60186750000003</v>
          </cell>
          <cell r="J46">
            <v>0</v>
          </cell>
          <cell r="K46">
            <v>421.61832400000003</v>
          </cell>
          <cell r="L46">
            <v>0</v>
          </cell>
          <cell r="M46">
            <v>0</v>
          </cell>
          <cell r="N46">
            <v>0</v>
          </cell>
          <cell r="O46">
            <v>0</v>
          </cell>
          <cell r="P46">
            <v>357.48931519999996</v>
          </cell>
          <cell r="Q46">
            <v>0</v>
          </cell>
          <cell r="R46">
            <v>0</v>
          </cell>
          <cell r="S46">
            <v>0</v>
          </cell>
          <cell r="T46">
            <v>1550.7095067</v>
          </cell>
        </row>
        <row r="47">
          <cell r="H47">
            <v>0</v>
          </cell>
          <cell r="I47">
            <v>771.60186750000003</v>
          </cell>
          <cell r="J47">
            <v>0</v>
          </cell>
          <cell r="K47">
            <v>421.61832400000003</v>
          </cell>
          <cell r="L47">
            <v>0</v>
          </cell>
          <cell r="M47">
            <v>0</v>
          </cell>
          <cell r="N47">
            <v>0</v>
          </cell>
          <cell r="O47">
            <v>0</v>
          </cell>
          <cell r="P47">
            <v>357.48931519999996</v>
          </cell>
          <cell r="Q47">
            <v>0</v>
          </cell>
          <cell r="R47">
            <v>0</v>
          </cell>
          <cell r="S47">
            <v>0</v>
          </cell>
          <cell r="T47">
            <v>1550.7095067</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820.70593967956142</v>
          </cell>
          <cell r="O48">
            <v>529.4886352406653</v>
          </cell>
          <cell r="P48">
            <v>717.46654953300788</v>
          </cell>
          <cell r="Q48">
            <v>157.02632428525027</v>
          </cell>
          <cell r="R48">
            <v>137.3196338237216</v>
          </cell>
          <cell r="S48">
            <v>202.79999999999998</v>
          </cell>
          <cell r="T48">
            <v>5015.4018692176123</v>
          </cell>
          <cell r="U48">
            <v>0</v>
          </cell>
        </row>
        <row r="49">
          <cell r="F49" t="str">
            <v>TES Convenidos</v>
          </cell>
          <cell r="H49">
            <v>116.718</v>
          </cell>
          <cell r="I49">
            <v>76.635999999999996</v>
          </cell>
          <cell r="J49">
            <v>129.99199999999999</v>
          </cell>
          <cell r="K49">
            <v>266.02800000000002</v>
          </cell>
          <cell r="L49">
            <v>151.977</v>
          </cell>
          <cell r="M49">
            <v>62.365000000000002</v>
          </cell>
          <cell r="N49">
            <v>162.059</v>
          </cell>
          <cell r="O49">
            <v>155.102</v>
          </cell>
          <cell r="P49">
            <v>370.83500000000004</v>
          </cell>
          <cell r="Q49">
            <v>32.6</v>
          </cell>
          <cell r="R49">
            <v>32.6</v>
          </cell>
          <cell r="S49">
            <v>202.79999999999998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J57">
            <v>0</v>
          </cell>
          <cell r="K57">
            <v>0</v>
          </cell>
          <cell r="L57">
            <v>100</v>
          </cell>
          <cell r="M57">
            <v>0</v>
          </cell>
          <cell r="N57">
            <v>0</v>
          </cell>
          <cell r="O57">
            <v>0</v>
          </cell>
          <cell r="P57">
            <v>100</v>
          </cell>
          <cell r="Q57">
            <v>0</v>
          </cell>
          <cell r="R57">
            <v>100</v>
          </cell>
          <cell r="S57">
            <v>0</v>
          </cell>
          <cell r="T57">
            <v>300</v>
          </cell>
        </row>
        <row r="58">
          <cell r="H58">
            <v>0</v>
          </cell>
          <cell r="I58">
            <v>0</v>
          </cell>
          <cell r="J58">
            <v>0</v>
          </cell>
          <cell r="K58">
            <v>0</v>
          </cell>
          <cell r="L58">
            <v>100</v>
          </cell>
          <cell r="M58">
            <v>0</v>
          </cell>
          <cell r="N58">
            <v>0</v>
          </cell>
          <cell r="O58">
            <v>0</v>
          </cell>
          <cell r="P58">
            <v>100</v>
          </cell>
          <cell r="Q58">
            <v>0</v>
          </cell>
          <cell r="R58">
            <v>100</v>
          </cell>
          <cell r="S58">
            <v>0</v>
          </cell>
          <cell r="T58">
            <v>300</v>
          </cell>
        </row>
        <row r="59">
          <cell r="E59" t="str">
            <v>2.3.</v>
          </cell>
          <cell r="F59" t="str">
            <v>OTROS RECURSOS DE CAPITAL</v>
          </cell>
          <cell r="H59">
            <v>13.658681283538403</v>
          </cell>
          <cell r="I59">
            <v>175.04250114310079</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1376.0927519309294</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H61">
            <v>0</v>
          </cell>
          <cell r="I61">
            <v>0</v>
          </cell>
          <cell r="J61">
            <v>0</v>
          </cell>
          <cell r="K61">
            <v>0</v>
          </cell>
          <cell r="L61">
            <v>0</v>
          </cell>
          <cell r="M61">
            <v>0</v>
          </cell>
          <cell r="N61">
            <v>0</v>
          </cell>
          <cell r="O61">
            <v>0</v>
          </cell>
          <cell r="P61">
            <v>0</v>
          </cell>
          <cell r="Q61">
            <v>0</v>
          </cell>
          <cell r="R61">
            <v>0</v>
          </cell>
          <cell r="S61">
            <v>8.1000000000000014</v>
          </cell>
          <cell r="T61">
            <v>8.1000000000000014</v>
          </cell>
        </row>
        <row r="62">
          <cell r="F62" t="str">
            <v>Rendimientos Financieros Portafolio</v>
          </cell>
          <cell r="H62">
            <v>0</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H64">
            <v>0</v>
          </cell>
          <cell r="I64">
            <v>0</v>
          </cell>
          <cell r="J64">
            <v>0</v>
          </cell>
          <cell r="K64">
            <v>0</v>
          </cell>
          <cell r="L64">
            <v>0</v>
          </cell>
          <cell r="M64">
            <v>0</v>
          </cell>
          <cell r="N64">
            <v>0</v>
          </cell>
          <cell r="O64">
            <v>0</v>
          </cell>
          <cell r="P64">
            <v>0</v>
          </cell>
          <cell r="Q64">
            <v>0</v>
          </cell>
          <cell r="R64">
            <v>9.25</v>
          </cell>
          <cell r="S64">
            <v>9.25</v>
          </cell>
          <cell r="T64">
            <v>18.5</v>
          </cell>
        </row>
        <row r="65">
          <cell r="F65" t="str">
            <v>Apalancamiento de Betania</v>
          </cell>
          <cell r="H65">
            <v>0</v>
          </cell>
          <cell r="I65">
            <v>0</v>
          </cell>
          <cell r="J65">
            <v>0</v>
          </cell>
          <cell r="K65">
            <v>0</v>
          </cell>
          <cell r="L65">
            <v>0</v>
          </cell>
          <cell r="M65">
            <v>0</v>
          </cell>
          <cell r="N65">
            <v>0</v>
          </cell>
          <cell r="O65">
            <v>0</v>
          </cell>
          <cell r="P65">
            <v>0</v>
          </cell>
          <cell r="Q65">
            <v>0</v>
          </cell>
          <cell r="R65">
            <v>0</v>
          </cell>
          <cell r="S65">
            <v>0</v>
          </cell>
          <cell r="T65">
            <v>0</v>
          </cell>
        </row>
        <row r="66">
          <cell r="F66" t="str">
            <v>Enajenación de Activos</v>
          </cell>
          <cell r="H66">
            <v>0</v>
          </cell>
          <cell r="I66">
            <v>158.43919920000002</v>
          </cell>
          <cell r="J66">
            <v>0</v>
          </cell>
          <cell r="K66">
            <v>0</v>
          </cell>
          <cell r="L66">
            <v>0</v>
          </cell>
          <cell r="M66">
            <v>0</v>
          </cell>
          <cell r="N66">
            <v>0</v>
          </cell>
          <cell r="O66">
            <v>0</v>
          </cell>
          <cell r="P66">
            <v>0</v>
          </cell>
          <cell r="Q66">
            <v>0</v>
          </cell>
          <cell r="R66">
            <v>0</v>
          </cell>
          <cell r="S66">
            <v>0</v>
          </cell>
          <cell r="T66">
            <v>158.43919920000002</v>
          </cell>
        </row>
        <row r="67">
          <cell r="F67" t="str">
            <v>-</v>
          </cell>
          <cell r="G67" t="str">
            <v>Banco Popular</v>
          </cell>
          <cell r="H67">
            <v>0</v>
          </cell>
          <cell r="I67">
            <v>0</v>
          </cell>
          <cell r="J67">
            <v>0</v>
          </cell>
          <cell r="K67">
            <v>0</v>
          </cell>
          <cell r="L67">
            <v>0</v>
          </cell>
          <cell r="M67">
            <v>0</v>
          </cell>
          <cell r="N67">
            <v>0</v>
          </cell>
          <cell r="O67">
            <v>0</v>
          </cell>
          <cell r="P67">
            <v>0</v>
          </cell>
          <cell r="Q67">
            <v>0</v>
          </cell>
          <cell r="R67">
            <v>0</v>
          </cell>
          <cell r="S67">
            <v>0</v>
          </cell>
          <cell r="T67">
            <v>0</v>
          </cell>
        </row>
        <row r="68">
          <cell r="F68" t="str">
            <v>-</v>
          </cell>
          <cell r="G68" t="str">
            <v>Betania</v>
          </cell>
          <cell r="H68">
            <v>0</v>
          </cell>
          <cell r="I68">
            <v>0</v>
          </cell>
          <cell r="J68">
            <v>0</v>
          </cell>
          <cell r="K68">
            <v>0</v>
          </cell>
          <cell r="L68">
            <v>0</v>
          </cell>
          <cell r="M68">
            <v>0</v>
          </cell>
          <cell r="N68">
            <v>0</v>
          </cell>
          <cell r="O68">
            <v>0</v>
          </cell>
          <cell r="P68">
            <v>0</v>
          </cell>
          <cell r="Q68">
            <v>0</v>
          </cell>
          <cell r="R68">
            <v>0</v>
          </cell>
          <cell r="S68">
            <v>0</v>
          </cell>
          <cell r="T68">
            <v>0</v>
          </cell>
        </row>
        <row r="69">
          <cell r="F69" t="str">
            <v>-</v>
          </cell>
          <cell r="G69" t="str">
            <v>Termotasajero</v>
          </cell>
          <cell r="H69">
            <v>0</v>
          </cell>
          <cell r="I69">
            <v>0</v>
          </cell>
          <cell r="J69">
            <v>0</v>
          </cell>
          <cell r="K69">
            <v>0</v>
          </cell>
          <cell r="L69">
            <v>0</v>
          </cell>
          <cell r="M69">
            <v>0</v>
          </cell>
          <cell r="N69">
            <v>0</v>
          </cell>
          <cell r="O69">
            <v>0</v>
          </cell>
          <cell r="P69">
            <v>0</v>
          </cell>
          <cell r="Q69">
            <v>0</v>
          </cell>
          <cell r="R69">
            <v>0</v>
          </cell>
          <cell r="S69">
            <v>0</v>
          </cell>
          <cell r="T69">
            <v>0</v>
          </cell>
        </row>
        <row r="70">
          <cell r="F70" t="str">
            <v>-</v>
          </cell>
          <cell r="G70" t="str">
            <v>Termocartagena</v>
          </cell>
          <cell r="H70">
            <v>0</v>
          </cell>
          <cell r="I70">
            <v>0</v>
          </cell>
          <cell r="J70">
            <v>0</v>
          </cell>
          <cell r="K70">
            <v>0</v>
          </cell>
          <cell r="L70">
            <v>0</v>
          </cell>
          <cell r="M70">
            <v>0</v>
          </cell>
          <cell r="N70">
            <v>0</v>
          </cell>
          <cell r="O70">
            <v>0</v>
          </cell>
          <cell r="P70">
            <v>0</v>
          </cell>
          <cell r="Q70">
            <v>0</v>
          </cell>
          <cell r="R70">
            <v>0</v>
          </cell>
          <cell r="S70">
            <v>0</v>
          </cell>
          <cell r="T70">
            <v>0</v>
          </cell>
        </row>
        <row r="71">
          <cell r="F71" t="str">
            <v>-</v>
          </cell>
          <cell r="G71" t="str">
            <v>Chivor</v>
          </cell>
          <cell r="H71">
            <v>0</v>
          </cell>
          <cell r="I71">
            <v>0</v>
          </cell>
          <cell r="J71">
            <v>0</v>
          </cell>
          <cell r="K71">
            <v>0</v>
          </cell>
          <cell r="L71">
            <v>0</v>
          </cell>
          <cell r="M71">
            <v>0</v>
          </cell>
          <cell r="N71">
            <v>0</v>
          </cell>
          <cell r="O71">
            <v>0</v>
          </cell>
          <cell r="P71">
            <v>0</v>
          </cell>
          <cell r="Q71">
            <v>0</v>
          </cell>
          <cell r="R71">
            <v>0</v>
          </cell>
          <cell r="S71">
            <v>0</v>
          </cell>
          <cell r="T71">
            <v>0</v>
          </cell>
        </row>
        <row r="72">
          <cell r="F72" t="str">
            <v>-</v>
          </cell>
          <cell r="G72" t="str">
            <v>Cerromatoso</v>
          </cell>
          <cell r="H72">
            <v>0</v>
          </cell>
          <cell r="I72">
            <v>158.43919920000002</v>
          </cell>
          <cell r="J72">
            <v>0</v>
          </cell>
          <cell r="K72">
            <v>0</v>
          </cell>
          <cell r="L72">
            <v>0</v>
          </cell>
          <cell r="M72">
            <v>0</v>
          </cell>
          <cell r="N72">
            <v>0</v>
          </cell>
          <cell r="O72">
            <v>0</v>
          </cell>
          <cell r="P72">
            <v>0</v>
          </cell>
          <cell r="Q72">
            <v>0</v>
          </cell>
          <cell r="R72">
            <v>0</v>
          </cell>
          <cell r="S72">
            <v>0</v>
          </cell>
          <cell r="T72">
            <v>158.43919920000002</v>
          </cell>
        </row>
        <row r="73">
          <cell r="F73" t="str">
            <v>-</v>
          </cell>
          <cell r="G73" t="str">
            <v>Carbocol</v>
          </cell>
          <cell r="H73">
            <v>0</v>
          </cell>
          <cell r="I73">
            <v>0</v>
          </cell>
          <cell r="J73">
            <v>0</v>
          </cell>
          <cell r="K73">
            <v>0</v>
          </cell>
          <cell r="L73">
            <v>0</v>
          </cell>
          <cell r="M73">
            <v>0</v>
          </cell>
          <cell r="N73">
            <v>0</v>
          </cell>
          <cell r="O73">
            <v>0</v>
          </cell>
          <cell r="P73">
            <v>0</v>
          </cell>
          <cell r="Q73">
            <v>0</v>
          </cell>
          <cell r="R73">
            <v>0</v>
          </cell>
          <cell r="S73">
            <v>0</v>
          </cell>
          <cell r="T73">
            <v>0</v>
          </cell>
        </row>
        <row r="74">
          <cell r="F74" t="str">
            <v>-</v>
          </cell>
          <cell r="G74" t="str">
            <v>Epsa</v>
          </cell>
          <cell r="H74">
            <v>0</v>
          </cell>
          <cell r="I74">
            <v>0</v>
          </cell>
          <cell r="J74">
            <v>0</v>
          </cell>
          <cell r="K74">
            <v>0</v>
          </cell>
          <cell r="L74">
            <v>0</v>
          </cell>
          <cell r="M74">
            <v>0</v>
          </cell>
          <cell r="N74">
            <v>0</v>
          </cell>
          <cell r="O74">
            <v>0</v>
          </cell>
          <cell r="P74">
            <v>0</v>
          </cell>
          <cell r="Q74">
            <v>0</v>
          </cell>
          <cell r="R74">
            <v>0</v>
          </cell>
          <cell r="S74">
            <v>0</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H76">
            <v>0</v>
          </cell>
          <cell r="I76">
            <v>0</v>
          </cell>
          <cell r="J76">
            <v>0</v>
          </cell>
          <cell r="K76">
            <v>0</v>
          </cell>
          <cell r="L76">
            <v>0</v>
          </cell>
          <cell r="M76">
            <v>0</v>
          </cell>
          <cell r="N76">
            <v>0</v>
          </cell>
          <cell r="O76">
            <v>0</v>
          </cell>
          <cell r="P76">
            <v>0</v>
          </cell>
          <cell r="Q76">
            <v>0</v>
          </cell>
          <cell r="R76">
            <v>0</v>
          </cell>
          <cell r="S76">
            <v>0</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H80">
            <v>0</v>
          </cell>
          <cell r="I80">
            <v>0</v>
          </cell>
          <cell r="J80">
            <v>0</v>
          </cell>
          <cell r="K80">
            <v>0</v>
          </cell>
          <cell r="L80">
            <v>0</v>
          </cell>
          <cell r="M80">
            <v>0</v>
          </cell>
          <cell r="N80">
            <v>103.5</v>
          </cell>
          <cell r="O80">
            <v>0</v>
          </cell>
          <cell r="P80">
            <v>103.5</v>
          </cell>
          <cell r="Q80">
            <v>0</v>
          </cell>
          <cell r="R80">
            <v>0</v>
          </cell>
          <cell r="S80">
            <v>0</v>
          </cell>
          <cell r="T80">
            <v>207</v>
          </cell>
        </row>
        <row r="81">
          <cell r="F81" t="str">
            <v>-</v>
          </cell>
          <cell r="G81" t="str">
            <v>Banco de la República</v>
          </cell>
          <cell r="H81">
            <v>0</v>
          </cell>
          <cell r="I81">
            <v>0</v>
          </cell>
          <cell r="J81">
            <v>138.19999999999999</v>
          </cell>
          <cell r="K81">
            <v>0</v>
          </cell>
          <cell r="L81">
            <v>0</v>
          </cell>
          <cell r="M81">
            <v>0</v>
          </cell>
          <cell r="N81">
            <v>0</v>
          </cell>
          <cell r="O81">
            <v>0</v>
          </cell>
          <cell r="P81">
            <v>0</v>
          </cell>
          <cell r="Q81">
            <v>0</v>
          </cell>
          <cell r="R81">
            <v>0</v>
          </cell>
          <cell r="S81">
            <v>0</v>
          </cell>
          <cell r="T81">
            <v>138.19999999999999</v>
          </cell>
        </row>
        <row r="82">
          <cell r="F82" t="str">
            <v>-</v>
          </cell>
          <cell r="G82" t="str">
            <v>Resto</v>
          </cell>
          <cell r="H82">
            <v>0</v>
          </cell>
          <cell r="I82">
            <v>0</v>
          </cell>
          <cell r="J82">
            <v>0</v>
          </cell>
          <cell r="K82">
            <v>0</v>
          </cell>
          <cell r="L82">
            <v>0</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H83">
            <v>0</v>
          </cell>
          <cell r="I83">
            <v>0</v>
          </cell>
          <cell r="J83">
            <v>0</v>
          </cell>
          <cell r="K83">
            <v>0</v>
          </cell>
          <cell r="L83">
            <v>0</v>
          </cell>
          <cell r="M83">
            <v>0</v>
          </cell>
          <cell r="N83">
            <v>0</v>
          </cell>
          <cell r="O83">
            <v>0</v>
          </cell>
          <cell r="P83">
            <v>0</v>
          </cell>
          <cell r="Q83">
            <v>0</v>
          </cell>
          <cell r="R83">
            <v>0</v>
          </cell>
          <cell r="S83">
            <v>29</v>
          </cell>
          <cell r="T83">
            <v>29</v>
          </cell>
        </row>
        <row r="84">
          <cell r="T84">
            <v>436.05522537753154</v>
          </cell>
        </row>
        <row r="85">
          <cell r="D85" t="str">
            <v>3.</v>
          </cell>
          <cell r="E85" t="str">
            <v>FONDOS ESPECIALES</v>
          </cell>
          <cell r="H85">
            <v>21.992685496589797</v>
          </cell>
          <cell r="I85">
            <v>20.542088572355723</v>
          </cell>
          <cell r="J85">
            <v>21.429380914338982</v>
          </cell>
          <cell r="K85">
            <v>21.971906138491516</v>
          </cell>
          <cell r="L85">
            <v>23.918774412177434</v>
          </cell>
          <cell r="M85">
            <v>35.375794960875339</v>
          </cell>
          <cell r="N85">
            <v>23.274859026641934</v>
          </cell>
          <cell r="O85">
            <v>18.548787561453171</v>
          </cell>
          <cell r="P85">
            <v>23.49701213548899</v>
          </cell>
          <cell r="Q85">
            <v>22.702260278133863</v>
          </cell>
          <cell r="R85">
            <v>36.716403708939026</v>
          </cell>
          <cell r="S85">
            <v>45.956902418778562</v>
          </cell>
          <cell r="T85">
            <v>315.92685562426436</v>
          </cell>
        </row>
        <row r="86">
          <cell r="E86" t="str">
            <v>Contribuciones Superintendencias</v>
          </cell>
          <cell r="H86">
            <v>5.2389612080578161</v>
          </cell>
          <cell r="I86">
            <v>3.444755239022391</v>
          </cell>
          <cell r="J86">
            <v>2.5527331725103282</v>
          </cell>
          <cell r="K86">
            <v>2.454262661427554</v>
          </cell>
          <cell r="L86">
            <v>1.5</v>
          </cell>
          <cell r="M86">
            <v>12.590924219910802</v>
          </cell>
          <cell r="N86">
            <v>2.7474472511144099</v>
          </cell>
          <cell r="O86">
            <v>0</v>
          </cell>
          <cell r="P86">
            <v>0.79475185735512599</v>
          </cell>
          <cell r="Q86">
            <v>0</v>
          </cell>
          <cell r="R86">
            <v>15.237286551205267</v>
          </cell>
          <cell r="S86">
            <v>21.82668976738006</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8">
          <cell r="H108">
            <v>0</v>
          </cell>
          <cell r="I108">
            <v>0</v>
          </cell>
          <cell r="J108">
            <v>0</v>
          </cell>
          <cell r="K108">
            <v>0</v>
          </cell>
          <cell r="L108">
            <v>0</v>
          </cell>
          <cell r="M108">
            <v>0</v>
          </cell>
          <cell r="N108">
            <v>0</v>
          </cell>
          <cell r="O108">
            <v>0</v>
          </cell>
          <cell r="P108">
            <v>0</v>
          </cell>
          <cell r="Q108">
            <v>0</v>
          </cell>
          <cell r="R108">
            <v>0</v>
          </cell>
          <cell r="S108">
            <v>0</v>
          </cell>
          <cell r="T108">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0">
          <cell r="H110">
            <v>5.6520978946527904</v>
          </cell>
          <cell r="I110">
            <v>15.4147884272444</v>
          </cell>
          <cell r="J110">
            <v>11.2844003974697</v>
          </cell>
          <cell r="K110">
            <v>2.6923314382546799</v>
          </cell>
          <cell r="L110">
            <v>9.684751595645599</v>
          </cell>
          <cell r="M110">
            <v>12.567473159424969</v>
          </cell>
          <cell r="N110">
            <v>6.8334139344049625</v>
          </cell>
          <cell r="O110">
            <v>14.800599136654286</v>
          </cell>
          <cell r="P110">
            <v>6.8388235676887454</v>
          </cell>
          <cell r="Q110">
            <v>13.633625146306517</v>
          </cell>
          <cell r="R110">
            <v>4.9314737857612929</v>
          </cell>
          <cell r="S110">
            <v>15.794591269759209</v>
          </cell>
          <cell r="T110">
            <v>120.12836975326715</v>
          </cell>
        </row>
        <row r="111">
          <cell r="C111" t="str">
            <v>confis</v>
          </cell>
          <cell r="H111">
            <v>35845.782996527778</v>
          </cell>
          <cell r="S111" t="str">
            <v>c:\ingres97.xls</v>
          </cell>
        </row>
      </sheetData>
      <sheetData sheetId="2" refreshError="1">
        <row r="2">
          <cell r="D2" t="str">
            <v>INGRESOS PROGRAMADOS DE RECAUDO PARA LA TESORERIA</v>
          </cell>
        </row>
        <row r="3">
          <cell r="D3" t="str">
            <v>DOLARES</v>
          </cell>
        </row>
        <row r="4">
          <cell r="D4" t="str">
            <v>1997</v>
          </cell>
        </row>
        <row r="5">
          <cell r="C5" t="str">
            <v>Millones de dólares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DEL PRESUPUESTO NACIONAL</v>
          </cell>
          <cell r="H10">
            <v>31.112160277748899</v>
          </cell>
          <cell r="I10">
            <v>861.7</v>
          </cell>
          <cell r="J10">
            <v>59.7</v>
          </cell>
          <cell r="K10">
            <v>425.7</v>
          </cell>
          <cell r="L10">
            <v>19.845725351165154</v>
          </cell>
          <cell r="M10">
            <v>16.035810890634625</v>
          </cell>
          <cell r="N10">
            <v>39.454286477204434</v>
          </cell>
          <cell r="O10">
            <v>22.803406540130013</v>
          </cell>
          <cell r="P10">
            <v>378.87059048571757</v>
          </cell>
          <cell r="Q10">
            <v>18.974318360239725</v>
          </cell>
          <cell r="R10">
            <v>33.972196701843529</v>
          </cell>
          <cell r="S10">
            <v>53.563289244788614</v>
          </cell>
          <cell r="T10">
            <v>1952.9817843294727</v>
          </cell>
        </row>
        <row r="11">
          <cell r="D11" t="str">
            <v>1.</v>
          </cell>
          <cell r="E11" t="str">
            <v>INGRESOS CORRIENTES</v>
          </cell>
          <cell r="H11">
            <v>0</v>
          </cell>
          <cell r="I11">
            <v>0</v>
          </cell>
          <cell r="J11">
            <v>0</v>
          </cell>
          <cell r="K11">
            <v>0</v>
          </cell>
          <cell r="L11">
            <v>0</v>
          </cell>
          <cell r="M11">
            <v>0</v>
          </cell>
          <cell r="N11">
            <v>0</v>
          </cell>
          <cell r="O11">
            <v>0</v>
          </cell>
          <cell r="P11">
            <v>8.75</v>
          </cell>
          <cell r="Q11">
            <v>0</v>
          </cell>
          <cell r="R11">
            <v>0</v>
          </cell>
          <cell r="S11">
            <v>0</v>
          </cell>
          <cell r="T11">
            <v>0</v>
          </cell>
        </row>
        <row r="12">
          <cell r="E12" t="str">
            <v>Timbre consulados</v>
          </cell>
          <cell r="T12">
            <v>0</v>
          </cell>
        </row>
        <row r="13">
          <cell r="E13" t="str">
            <v>Otros Ingresos Corrientes</v>
          </cell>
          <cell r="T13">
            <v>0</v>
          </cell>
        </row>
        <row r="14">
          <cell r="E14" t="str">
            <v>Concesiones</v>
          </cell>
          <cell r="H14">
            <v>0</v>
          </cell>
          <cell r="I14">
            <v>0</v>
          </cell>
          <cell r="J14">
            <v>0</v>
          </cell>
          <cell r="K14">
            <v>0</v>
          </cell>
          <cell r="L14">
            <v>0</v>
          </cell>
          <cell r="M14">
            <v>0</v>
          </cell>
          <cell r="N14">
            <v>0</v>
          </cell>
          <cell r="O14">
            <v>0</v>
          </cell>
          <cell r="P14">
            <v>8.75</v>
          </cell>
          <cell r="Q14">
            <v>0</v>
          </cell>
          <cell r="R14">
            <v>0</v>
          </cell>
          <cell r="S14">
            <v>0</v>
          </cell>
          <cell r="T14">
            <v>0</v>
          </cell>
        </row>
        <row r="15">
          <cell r="E15" t="str">
            <v>-</v>
          </cell>
          <cell r="F15" t="str">
            <v>Larga Distancia Nacional</v>
          </cell>
          <cell r="T15">
            <v>0</v>
          </cell>
        </row>
        <row r="16">
          <cell r="E16" t="str">
            <v>-</v>
          </cell>
          <cell r="F16" t="str">
            <v>Larga Distancia Internacional</v>
          </cell>
          <cell r="P16">
            <v>0</v>
          </cell>
          <cell r="T16">
            <v>0</v>
          </cell>
        </row>
        <row r="17">
          <cell r="E17" t="str">
            <v>-</v>
          </cell>
          <cell r="F17" t="str">
            <v>Telefonía Celular</v>
          </cell>
          <cell r="T17">
            <v>0</v>
          </cell>
        </row>
        <row r="18">
          <cell r="E18" t="str">
            <v>-</v>
          </cell>
          <cell r="F18" t="str">
            <v>Sociedades Portuarias</v>
          </cell>
          <cell r="T18">
            <v>0</v>
          </cell>
        </row>
        <row r="19">
          <cell r="M19">
            <v>0.62865230921037496</v>
          </cell>
          <cell r="N19">
            <v>1.116950996070021</v>
          </cell>
          <cell r="O19">
            <v>0.63163366358730622</v>
          </cell>
          <cell r="P19">
            <v>1.4278380019474304</v>
          </cell>
          <cell r="Q19">
            <v>0.52002857915163325</v>
          </cell>
          <cell r="R19">
            <v>0.95716645637821773</v>
          </cell>
          <cell r="S19">
            <v>0.60772999365501634</v>
          </cell>
        </row>
        <row r="20">
          <cell r="D20" t="str">
            <v>2.</v>
          </cell>
          <cell r="E20" t="str">
            <v>RECURSOS DE CAPITAL</v>
          </cell>
          <cell r="H20">
            <v>31.112160277748899</v>
          </cell>
          <cell r="I20">
            <v>861.7</v>
          </cell>
          <cell r="J20">
            <v>59.7</v>
          </cell>
          <cell r="K20">
            <v>425.7</v>
          </cell>
          <cell r="L20">
            <v>19.845725351165154</v>
          </cell>
          <cell r="M20">
            <v>16.035810890634625</v>
          </cell>
          <cell r="N20">
            <v>39.454286477204434</v>
          </cell>
          <cell r="O20">
            <v>22.803406540130013</v>
          </cell>
          <cell r="P20">
            <v>370.12059048571757</v>
          </cell>
          <cell r="Q20">
            <v>18.974318360239725</v>
          </cell>
          <cell r="R20">
            <v>33.972196701843529</v>
          </cell>
          <cell r="S20">
            <v>53.563289244788614</v>
          </cell>
          <cell r="T20">
            <v>1952.9817843294727</v>
          </cell>
        </row>
        <row r="21">
          <cell r="E21" t="str">
            <v>2.1</v>
          </cell>
          <cell r="F21" t="str">
            <v>CREDITO EXTERNO</v>
          </cell>
          <cell r="H21">
            <v>31.112160277748899</v>
          </cell>
          <cell r="I21">
            <v>781.7</v>
          </cell>
          <cell r="J21">
            <v>59.7</v>
          </cell>
          <cell r="K21">
            <v>425.7</v>
          </cell>
          <cell r="L21">
            <v>19.845725351165154</v>
          </cell>
          <cell r="M21">
            <v>16.035810890634625</v>
          </cell>
          <cell r="N21">
            <v>39.454286477204434</v>
          </cell>
          <cell r="O21">
            <v>22.803406540130013</v>
          </cell>
          <cell r="P21">
            <v>370.12059048571757</v>
          </cell>
          <cell r="Q21">
            <v>18.974318360239725</v>
          </cell>
          <cell r="R21">
            <v>33.972196701843529</v>
          </cell>
          <cell r="S21">
            <v>53.563289244788614</v>
          </cell>
          <cell r="T21">
            <v>1872.9817843294727</v>
          </cell>
        </row>
        <row r="22">
          <cell r="F22" t="str">
            <v>Banca Multilateral</v>
          </cell>
          <cell r="H22">
            <v>31.112160277748899</v>
          </cell>
          <cell r="I22">
            <v>31.7</v>
          </cell>
          <cell r="J22">
            <v>59.7</v>
          </cell>
          <cell r="K22">
            <v>25.7</v>
          </cell>
          <cell r="L22">
            <v>19.845725351165154</v>
          </cell>
          <cell r="M22">
            <v>16.035810890634625</v>
          </cell>
          <cell r="N22">
            <v>39.454286477204434</v>
          </cell>
          <cell r="O22">
            <v>22.803406540130013</v>
          </cell>
          <cell r="P22">
            <v>50.120590485717599</v>
          </cell>
          <cell r="Q22">
            <v>18.974318360239725</v>
          </cell>
          <cell r="R22">
            <v>33.972196701843529</v>
          </cell>
          <cell r="S22">
            <v>53.563289244788614</v>
          </cell>
          <cell r="T22">
            <v>402.98178432947265</v>
          </cell>
        </row>
        <row r="23">
          <cell r="F23" t="str">
            <v>Banca Comercial</v>
          </cell>
          <cell r="T23">
            <v>0</v>
          </cell>
        </row>
        <row r="24">
          <cell r="F24" t="str">
            <v>Bonos Res. 4308/94</v>
          </cell>
          <cell r="T24">
            <v>0</v>
          </cell>
        </row>
        <row r="25">
          <cell r="F25" t="str">
            <v>Bonos Externos</v>
          </cell>
          <cell r="I25">
            <v>750</v>
          </cell>
          <cell r="K25">
            <v>400</v>
          </cell>
          <cell r="L25">
            <v>0</v>
          </cell>
          <cell r="O25">
            <v>0</v>
          </cell>
          <cell r="P25">
            <v>320</v>
          </cell>
          <cell r="R25">
            <v>0</v>
          </cell>
          <cell r="T25">
            <v>1470</v>
          </cell>
        </row>
        <row r="26">
          <cell r="N26">
            <v>-1.4419893516166269</v>
          </cell>
          <cell r="O26">
            <v>-0.83342704551128721</v>
          </cell>
          <cell r="P26">
            <v>-1.8318252395439945</v>
          </cell>
          <cell r="Q26">
            <v>-0.69348016331401185</v>
          </cell>
          <cell r="R26">
            <v>-1.2416279768077285</v>
          </cell>
          <cell r="S26">
            <v>-1.9576502232063511</v>
          </cell>
        </row>
        <row r="27">
          <cell r="E27" t="str">
            <v>2.3.</v>
          </cell>
          <cell r="F27" t="str">
            <v>OTROS RECURSOS DE CAPITAL</v>
          </cell>
          <cell r="H27">
            <v>0</v>
          </cell>
          <cell r="I27">
            <v>80</v>
          </cell>
          <cell r="J27">
            <v>0</v>
          </cell>
          <cell r="K27">
            <v>0</v>
          </cell>
          <cell r="L27">
            <v>0</v>
          </cell>
          <cell r="M27">
            <v>0</v>
          </cell>
          <cell r="N27">
            <v>0</v>
          </cell>
          <cell r="O27">
            <v>0</v>
          </cell>
          <cell r="P27">
            <v>0</v>
          </cell>
          <cell r="Q27">
            <v>0</v>
          </cell>
          <cell r="R27">
            <v>0</v>
          </cell>
          <cell r="S27">
            <v>0</v>
          </cell>
          <cell r="T27">
            <v>80</v>
          </cell>
        </row>
        <row r="28">
          <cell r="F28" t="str">
            <v>Recuperación de Cartera SPNF</v>
          </cell>
          <cell r="T28">
            <v>0</v>
          </cell>
        </row>
        <row r="29">
          <cell r="F29" t="str">
            <v>Recuperación de Cartera SPF</v>
          </cell>
          <cell r="T29">
            <v>0</v>
          </cell>
        </row>
        <row r="30">
          <cell r="F30" t="str">
            <v>Rendimientos Financieros Portafolio</v>
          </cell>
          <cell r="T30">
            <v>0</v>
          </cell>
        </row>
        <row r="31">
          <cell r="F31" t="str">
            <v>Rendimientos Financieros Entidades</v>
          </cell>
          <cell r="T31">
            <v>0</v>
          </cell>
        </row>
        <row r="32">
          <cell r="F32" t="str">
            <v>Donaciones</v>
          </cell>
          <cell r="T32">
            <v>0</v>
          </cell>
        </row>
        <row r="33">
          <cell r="F33" t="str">
            <v>Apalancamiento de Betania</v>
          </cell>
          <cell r="T33">
            <v>0</v>
          </cell>
        </row>
        <row r="34">
          <cell r="F34" t="str">
            <v>Enajenación de Activos</v>
          </cell>
          <cell r="H34">
            <v>0</v>
          </cell>
          <cell r="I34">
            <v>80</v>
          </cell>
          <cell r="J34">
            <v>0</v>
          </cell>
          <cell r="K34">
            <v>0</v>
          </cell>
          <cell r="L34">
            <v>0</v>
          </cell>
          <cell r="M34">
            <v>0</v>
          </cell>
          <cell r="N34">
            <v>0</v>
          </cell>
          <cell r="O34">
            <v>0</v>
          </cell>
          <cell r="P34">
            <v>0</v>
          </cell>
          <cell r="Q34">
            <v>0</v>
          </cell>
          <cell r="R34">
            <v>0</v>
          </cell>
          <cell r="S34">
            <v>0</v>
          </cell>
          <cell r="T34">
            <v>80</v>
          </cell>
        </row>
        <row r="35">
          <cell r="F35" t="str">
            <v>-</v>
          </cell>
          <cell r="G35" t="str">
            <v>Banco Popular</v>
          </cell>
          <cell r="T35">
            <v>0</v>
          </cell>
        </row>
        <row r="36">
          <cell r="F36" t="str">
            <v>-</v>
          </cell>
          <cell r="G36" t="str">
            <v>Betania</v>
          </cell>
          <cell r="T36">
            <v>0</v>
          </cell>
        </row>
        <row r="37">
          <cell r="F37" t="str">
            <v>-</v>
          </cell>
          <cell r="G37" t="str">
            <v>Termotasajero</v>
          </cell>
          <cell r="T37">
            <v>0</v>
          </cell>
        </row>
        <row r="38">
          <cell r="F38" t="str">
            <v>-</v>
          </cell>
          <cell r="G38" t="str">
            <v>Termocartagena</v>
          </cell>
          <cell r="T38">
            <v>0</v>
          </cell>
        </row>
        <row r="39">
          <cell r="F39" t="str">
            <v>-</v>
          </cell>
          <cell r="G39" t="str">
            <v>Chivor</v>
          </cell>
          <cell r="T39">
            <v>0</v>
          </cell>
        </row>
        <row r="40">
          <cell r="F40" t="str">
            <v>-</v>
          </cell>
          <cell r="G40" t="str">
            <v>Cerromatoso</v>
          </cell>
          <cell r="I40">
            <v>80</v>
          </cell>
          <cell r="T40">
            <v>80</v>
          </cell>
        </row>
        <row r="41">
          <cell r="F41" t="str">
            <v>-</v>
          </cell>
          <cell r="G41" t="str">
            <v>Carbocol</v>
          </cell>
          <cell r="T41">
            <v>0</v>
          </cell>
        </row>
        <row r="42">
          <cell r="F42" t="str">
            <v>-</v>
          </cell>
          <cell r="G42" t="str">
            <v>Epsa</v>
          </cell>
          <cell r="T42">
            <v>0</v>
          </cell>
        </row>
        <row r="43">
          <cell r="F43" t="str">
            <v>Reintegros</v>
          </cell>
          <cell r="H43">
            <v>0</v>
          </cell>
          <cell r="I43">
            <v>0</v>
          </cell>
          <cell r="J43">
            <v>0</v>
          </cell>
          <cell r="K43">
            <v>0</v>
          </cell>
          <cell r="L43">
            <v>0</v>
          </cell>
          <cell r="M43">
            <v>0</v>
          </cell>
          <cell r="N43">
            <v>0</v>
          </cell>
          <cell r="O43">
            <v>0</v>
          </cell>
          <cell r="P43">
            <v>0</v>
          </cell>
          <cell r="Q43">
            <v>0</v>
          </cell>
          <cell r="R43">
            <v>0</v>
          </cell>
          <cell r="S43">
            <v>0</v>
          </cell>
          <cell r="T43">
            <v>0</v>
          </cell>
        </row>
        <row r="44">
          <cell r="F44" t="str">
            <v>-</v>
          </cell>
          <cell r="G44" t="str">
            <v>Exigibles</v>
          </cell>
          <cell r="T44">
            <v>0</v>
          </cell>
        </row>
        <row r="45">
          <cell r="F45" t="str">
            <v>-</v>
          </cell>
          <cell r="G45" t="str">
            <v>No exigibles</v>
          </cell>
          <cell r="T45">
            <v>0</v>
          </cell>
        </row>
        <row r="46">
          <cell r="F46" t="str">
            <v>Otros</v>
          </cell>
          <cell r="P46">
            <v>0</v>
          </cell>
          <cell r="T46">
            <v>0</v>
          </cell>
        </row>
        <row r="48">
          <cell r="C48" t="str">
            <v>confis</v>
          </cell>
          <cell r="H48">
            <v>35845.782996527778</v>
          </cell>
          <cell r="S48" t="str">
            <v>c:\ingres97.xls</v>
          </cell>
        </row>
      </sheetData>
      <sheetData sheetId="3" refreshError="1">
        <row r="2">
          <cell r="D2" t="str">
            <v>INGRESOS PROGRAMADOS DE RECAUDO PARA LA TESORERIA</v>
          </cell>
        </row>
        <row r="3">
          <cell r="D3" t="str">
            <v>PESOS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1109.0986337836141</v>
          </cell>
          <cell r="I10">
            <v>1765.6091627097242</v>
          </cell>
          <cell r="J10">
            <v>1409.3624060842446</v>
          </cell>
          <cell r="K10">
            <v>1730.9008435129435</v>
          </cell>
          <cell r="L10">
            <v>1700.2254655479671</v>
          </cell>
          <cell r="M10">
            <v>1718.3822252455006</v>
          </cell>
          <cell r="N10">
            <v>1994.2461913986008</v>
          </cell>
          <cell r="O10">
            <v>1929.9346913873837</v>
          </cell>
          <cell r="P10">
            <v>1851.2548541715967</v>
          </cell>
          <cell r="Q10">
            <v>1563.7024318803863</v>
          </cell>
          <cell r="R10">
            <v>1156.4856672901965</v>
          </cell>
          <cell r="S10">
            <v>1753.0707045372408</v>
          </cell>
          <cell r="T10">
            <v>19635.797475013678</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902.40422646796435</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I23">
            <v>0.7</v>
          </cell>
          <cell r="J23">
            <v>0.2</v>
          </cell>
          <cell r="K23">
            <v>0.5</v>
          </cell>
          <cell r="L23">
            <v>0.7</v>
          </cell>
          <cell r="N23">
            <v>3.5</v>
          </cell>
          <cell r="S23">
            <v>1.5</v>
          </cell>
          <cell r="T23">
            <v>7.1</v>
          </cell>
        </row>
        <row r="24">
          <cell r="F24" t="str">
            <v>Impuesto al Oro y Platino</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41.058032879088955</v>
          </cell>
          <cell r="Q27">
            <v>44.683765537500214</v>
          </cell>
          <cell r="R27">
            <v>45.714326935617784</v>
          </cell>
          <cell r="S27">
            <v>52.338862085343102</v>
          </cell>
          <cell r="T27">
            <v>421.50592336302719</v>
          </cell>
        </row>
        <row r="28">
          <cell r="F28" t="str">
            <v>Cuota de Valorización Obras Nacionales</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T32">
            <v>0</v>
          </cell>
        </row>
        <row r="33">
          <cell r="F33" t="str">
            <v>Concesiones</v>
          </cell>
          <cell r="H33">
            <v>0</v>
          </cell>
          <cell r="I33">
            <v>0</v>
          </cell>
          <cell r="J33">
            <v>5</v>
          </cell>
          <cell r="K33">
            <v>1</v>
          </cell>
          <cell r="L33">
            <v>0</v>
          </cell>
          <cell r="M33">
            <v>0</v>
          </cell>
          <cell r="N33">
            <v>0</v>
          </cell>
          <cell r="O33">
            <v>0</v>
          </cell>
          <cell r="P33">
            <v>4.1893279124999996</v>
          </cell>
          <cell r="Q33">
            <v>0</v>
          </cell>
          <cell r="R33">
            <v>0</v>
          </cell>
          <cell r="S33">
            <v>0</v>
          </cell>
          <cell r="T33">
            <v>6</v>
          </cell>
        </row>
        <row r="34">
          <cell r="F34" t="str">
            <v>-</v>
          </cell>
          <cell r="G34" t="str">
            <v>Larga Distancia Nacional</v>
          </cell>
          <cell r="T34">
            <v>0</v>
          </cell>
        </row>
        <row r="35">
          <cell r="F35" t="str">
            <v>-</v>
          </cell>
          <cell r="G35" t="str">
            <v>Larga Distancia Internacional</v>
          </cell>
          <cell r="P35">
            <v>0</v>
          </cell>
          <cell r="T35">
            <v>0</v>
          </cell>
        </row>
        <row r="36">
          <cell r="F36" t="str">
            <v>-</v>
          </cell>
          <cell r="G36" t="str">
            <v>Sociedades Portuarias</v>
          </cell>
          <cell r="J36">
            <v>5</v>
          </cell>
          <cell r="K36">
            <v>1</v>
          </cell>
          <cell r="T36">
            <v>6</v>
          </cell>
        </row>
        <row r="37">
          <cell r="F37" t="str">
            <v>-</v>
          </cell>
          <cell r="G37" t="str">
            <v>Otras</v>
          </cell>
          <cell r="T37">
            <v>0</v>
          </cell>
        </row>
        <row r="38">
          <cell r="F38" t="str">
            <v>Contraprestación Icel-Corelca</v>
          </cell>
          <cell r="T38">
            <v>0</v>
          </cell>
        </row>
        <row r="39">
          <cell r="F39" t="str">
            <v>Otros No Tributarios</v>
          </cell>
          <cell r="S39">
            <v>0</v>
          </cell>
          <cell r="T39">
            <v>0</v>
          </cell>
        </row>
        <row r="41">
          <cell r="D41" t="str">
            <v>2.</v>
          </cell>
          <cell r="E41" t="str">
            <v>RECURSOS DE CAPITAL</v>
          </cell>
          <cell r="H41">
            <v>380.3766812835384</v>
          </cell>
          <cell r="I41">
            <v>322.88941108690256</v>
          </cell>
          <cell r="J41">
            <v>550.46291219979003</v>
          </cell>
          <cell r="K41">
            <v>547.47000605516428</v>
          </cell>
          <cell r="L41">
            <v>691.74724401334356</v>
          </cell>
          <cell r="M41">
            <v>458.26088052744848</v>
          </cell>
          <cell r="N41">
            <v>935.30210455721863</v>
          </cell>
          <cell r="O41">
            <v>619.38038208058447</v>
          </cell>
          <cell r="P41">
            <v>918.61479200045471</v>
          </cell>
          <cell r="Q41">
            <v>254.76736858995878</v>
          </cell>
          <cell r="R41">
            <v>291.55501629747278</v>
          </cell>
          <cell r="S41">
            <v>378.68662325666514</v>
          </cell>
          <cell r="T41">
            <v>6309.1904219485423</v>
          </cell>
        </row>
        <row r="42">
          <cell r="E42" t="str">
            <v>2.1</v>
          </cell>
          <cell r="F42" t="str">
            <v>CREDITO EXTERNO</v>
          </cell>
          <cell r="H42">
            <v>0</v>
          </cell>
          <cell r="I42">
            <v>0</v>
          </cell>
          <cell r="J42">
            <v>0</v>
          </cell>
          <cell r="K42">
            <v>0</v>
          </cell>
          <cell r="L42">
            <v>0</v>
          </cell>
          <cell r="M42">
            <v>0</v>
          </cell>
          <cell r="N42">
            <v>0</v>
          </cell>
          <cell r="O42">
            <v>0</v>
          </cell>
          <cell r="P42">
            <v>0</v>
          </cell>
          <cell r="Q42">
            <v>0</v>
          </cell>
          <cell r="R42">
            <v>0</v>
          </cell>
          <cell r="S42">
            <v>0</v>
          </cell>
          <cell r="T42">
            <v>0</v>
          </cell>
        </row>
        <row r="43">
          <cell r="F43" t="str">
            <v>Banca Multilateral</v>
          </cell>
          <cell r="T43">
            <v>0</v>
          </cell>
        </row>
        <row r="44">
          <cell r="F44" t="str">
            <v>Banca Comercial</v>
          </cell>
          <cell r="T44">
            <v>0</v>
          </cell>
        </row>
        <row r="45">
          <cell r="F45" t="str">
            <v>Bonos Resol. 4308/94</v>
          </cell>
          <cell r="T45">
            <v>0</v>
          </cell>
        </row>
        <row r="46">
          <cell r="F46" t="str">
            <v>Bonos Externos</v>
          </cell>
          <cell r="T46">
            <v>0</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750.70593967956142</v>
          </cell>
          <cell r="O48">
            <v>459.4886352406653</v>
          </cell>
          <cell r="P48">
            <v>729.08154953300777</v>
          </cell>
          <cell r="Q48">
            <v>225.46232428525028</v>
          </cell>
          <cell r="R48">
            <v>244.73463382372159</v>
          </cell>
          <cell r="S48">
            <v>195.65699999999998</v>
          </cell>
          <cell r="T48">
            <v>5015.4018692176123</v>
          </cell>
        </row>
        <row r="49">
          <cell r="F49" t="str">
            <v>TES Convenidos</v>
          </cell>
          <cell r="H49">
            <v>116.718</v>
          </cell>
          <cell r="I49">
            <v>76.635999999999996</v>
          </cell>
          <cell r="J49">
            <v>129.99199999999999</v>
          </cell>
          <cell r="K49">
            <v>266.02800000000002</v>
          </cell>
          <cell r="L49">
            <v>151.977</v>
          </cell>
          <cell r="M49">
            <v>62.365000000000002</v>
          </cell>
          <cell r="N49">
            <v>92.058999999999997</v>
          </cell>
          <cell r="O49">
            <v>85.102000000000004</v>
          </cell>
          <cell r="P49">
            <v>382.45</v>
          </cell>
          <cell r="Q49">
            <v>101.036</v>
          </cell>
          <cell r="R49">
            <v>140.01499999999999</v>
          </cell>
          <cell r="S49">
            <v>195.65699999999998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92.738301943100765</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1293.7885527309295</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S61">
            <v>8.1000000000000014</v>
          </cell>
          <cell r="T61">
            <v>8.1000000000000014</v>
          </cell>
        </row>
        <row r="62">
          <cell r="F62" t="str">
            <v>Rendimientos Financieros Portafolio</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R64">
            <v>9.25</v>
          </cell>
          <cell r="S64">
            <v>9.25</v>
          </cell>
          <cell r="T64">
            <v>18.5</v>
          </cell>
        </row>
        <row r="65">
          <cell r="F65" t="str">
            <v>Apalancamiento de Betania</v>
          </cell>
          <cell r="T65">
            <v>0</v>
          </cell>
        </row>
        <row r="66">
          <cell r="F66" t="str">
            <v>Enajenación de Activos</v>
          </cell>
          <cell r="H66">
            <v>0</v>
          </cell>
          <cell r="I66">
            <v>76.135000000000005</v>
          </cell>
          <cell r="J66">
            <v>0</v>
          </cell>
          <cell r="K66">
            <v>0</v>
          </cell>
          <cell r="L66">
            <v>0</v>
          </cell>
          <cell r="M66">
            <v>0</v>
          </cell>
          <cell r="N66">
            <v>0</v>
          </cell>
          <cell r="O66">
            <v>0</v>
          </cell>
          <cell r="P66">
            <v>0</v>
          </cell>
          <cell r="Q66">
            <v>0</v>
          </cell>
          <cell r="R66">
            <v>0</v>
          </cell>
          <cell r="S66">
            <v>0</v>
          </cell>
          <cell r="T66">
            <v>76.135000000000005</v>
          </cell>
        </row>
        <row r="67">
          <cell r="F67" t="str">
            <v>-</v>
          </cell>
          <cell r="G67" t="str">
            <v>Banco Popular</v>
          </cell>
          <cell r="T67">
            <v>0</v>
          </cell>
        </row>
        <row r="68">
          <cell r="F68" t="str">
            <v>-</v>
          </cell>
          <cell r="G68" t="str">
            <v>Betania</v>
          </cell>
          <cell r="T68">
            <v>0</v>
          </cell>
        </row>
        <row r="69">
          <cell r="F69" t="str">
            <v>-</v>
          </cell>
          <cell r="G69" t="str">
            <v>Termotasajero</v>
          </cell>
          <cell r="T69">
            <v>0</v>
          </cell>
        </row>
        <row r="70">
          <cell r="F70" t="str">
            <v>-</v>
          </cell>
          <cell r="G70" t="str">
            <v>Termocartagena</v>
          </cell>
          <cell r="T70">
            <v>0</v>
          </cell>
        </row>
        <row r="71">
          <cell r="F71" t="str">
            <v>-</v>
          </cell>
          <cell r="G71" t="str">
            <v>Chivor</v>
          </cell>
          <cell r="T71">
            <v>0</v>
          </cell>
        </row>
        <row r="72">
          <cell r="F72" t="str">
            <v>-</v>
          </cell>
          <cell r="G72" t="str">
            <v>Cerromatoso</v>
          </cell>
          <cell r="I72">
            <v>76.135000000000005</v>
          </cell>
          <cell r="T72">
            <v>76.135000000000005</v>
          </cell>
        </row>
        <row r="73">
          <cell r="F73" t="str">
            <v>-</v>
          </cell>
          <cell r="G73" t="str">
            <v>Carbocol</v>
          </cell>
          <cell r="T73">
            <v>0</v>
          </cell>
        </row>
        <row r="74">
          <cell r="F74" t="str">
            <v>-</v>
          </cell>
          <cell r="G74" t="str">
            <v>Epsa</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N80">
            <v>103.5</v>
          </cell>
          <cell r="P80">
            <v>103.5</v>
          </cell>
          <cell r="S80">
            <v>0</v>
          </cell>
          <cell r="T80">
            <v>207</v>
          </cell>
        </row>
        <row r="81">
          <cell r="F81" t="str">
            <v>-</v>
          </cell>
          <cell r="G81" t="str">
            <v>Banco de la República</v>
          </cell>
          <cell r="J81">
            <v>138.19999999999999</v>
          </cell>
          <cell r="T81">
            <v>138.19999999999999</v>
          </cell>
        </row>
        <row r="82">
          <cell r="F82" t="str">
            <v>-</v>
          </cell>
          <cell r="G82" t="str">
            <v>Resto</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S83">
            <v>29</v>
          </cell>
          <cell r="T83">
            <v>29</v>
          </cell>
        </row>
        <row r="85">
          <cell r="D85" t="str">
            <v>3.</v>
          </cell>
          <cell r="E85" t="str">
            <v>FONDOS ESPECIALES</v>
          </cell>
          <cell r="H85">
            <v>21.992685496589797</v>
          </cell>
          <cell r="I85">
            <v>20.685563195577181</v>
          </cell>
          <cell r="J85">
            <v>21.429380914338978</v>
          </cell>
          <cell r="K85">
            <v>21.971906138491516</v>
          </cell>
          <cell r="L85">
            <v>22.418774412177434</v>
          </cell>
          <cell r="M85">
            <v>41.195794960875382</v>
          </cell>
          <cell r="N85">
            <v>24.274859026641934</v>
          </cell>
          <cell r="O85">
            <v>18.548787561453171</v>
          </cell>
          <cell r="P85">
            <v>23.397012135488989</v>
          </cell>
          <cell r="Q85">
            <v>22.702260278133863</v>
          </cell>
          <cell r="R85">
            <v>36.766403708939031</v>
          </cell>
          <cell r="S85">
            <v>42.506902418778566</v>
          </cell>
          <cell r="T85">
            <v>315.92685562426436</v>
          </cell>
        </row>
        <row r="86">
          <cell r="E86" t="str">
            <v>Contribuciones Superintendencias</v>
          </cell>
          <cell r="H86">
            <v>5.2389612080578161</v>
          </cell>
          <cell r="I86">
            <v>3.5882298622438502</v>
          </cell>
          <cell r="J86">
            <v>2.5527331725103277</v>
          </cell>
          <cell r="K86">
            <v>2.4542626614275531</v>
          </cell>
          <cell r="L86">
            <v>0</v>
          </cell>
          <cell r="M86">
            <v>18.410924219910846</v>
          </cell>
          <cell r="N86">
            <v>3.7474472511144099</v>
          </cell>
          <cell r="O86">
            <v>0</v>
          </cell>
          <cell r="P86">
            <v>0.69475185735512635</v>
          </cell>
          <cell r="Q86">
            <v>0</v>
          </cell>
          <cell r="R86">
            <v>15.28728655120527</v>
          </cell>
          <cell r="S86">
            <v>18.376689767380064</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SALDOS"/>
      <sheetName val="OEC - FIN"/>
    </sheetNames>
    <sheetDataSet>
      <sheetData sheetId="0" refreshError="1">
        <row r="14">
          <cell r="B14" t="str">
            <v>ANTIOQUIA</v>
          </cell>
        </row>
      </sheetData>
      <sheetData sheetId="1" refreshError="1">
        <row r="7">
          <cell r="B7" t="str">
            <v>A    III TRIMESTRE DE 2002</v>
          </cell>
        </row>
      </sheetData>
      <sheetData sheetId="2"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RESUMEN"/>
      <sheetName val="i"/>
      <sheetName val="Dinam inic"/>
      <sheetName val="Formato"/>
      <sheetName val="CUA1-3"/>
      <sheetName val="MODELO DE GASOLINA"/>
      <sheetName val="MODELO DE TRANSF.IMPUEST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row r="18">
          <cell r="D18">
            <v>0.05</v>
          </cell>
        </row>
        <row r="19">
          <cell r="D19">
            <v>1.7</v>
          </cell>
        </row>
      </sheetData>
      <sheetData sheetId="15" refreshError="1"/>
      <sheetData sheetId="16" refreshError="1"/>
      <sheetData sheetId="17" refreshError="1"/>
      <sheetData sheetId="18" refreshError="1"/>
      <sheetData sheetId="19"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ific"/>
      <sheetName val="RESUMENV"/>
      <sheetName val="VIGP"/>
      <sheetName val="VIGN"/>
      <sheetName val="RESUMENCXP"/>
      <sheetName val="PROPIOSCXP"/>
      <sheetName val="NACIONCXP"/>
      <sheetName val="RESUMENR"/>
      <sheetName val="PROPIOSR"/>
      <sheetName val="NACIONR"/>
      <sheetName val="INFORMACION"/>
      <sheetName val="SALDOS"/>
      <sheetName val="94-03 Mil Corr "/>
      <sheetName val="Hoja1"/>
      <sheetName val="Hoj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Hoja1"/>
      <sheetName val="COSTOS 2000 MEN"/>
      <sheetName val="COSTOS 2000-01 EN MILLONES"/>
      <sheetName val="VALOR PUNTO 2001-9%-8.75-2,5%  "/>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1 - Basics"/>
      <sheetName val="Input - Instructions"/>
      <sheetName val="Input 2 - Data"/>
      <sheetName val="Input 3 - Debt and Banking"/>
      <sheetName val="Input 4 - Forecast"/>
      <sheetName val="Input 5 - Scenario Design"/>
      <sheetName val="Fan Chart"/>
      <sheetName val="Output - Instructions"/>
      <sheetName val="Output - Basic1"/>
      <sheetName val="Output - Basic2"/>
      <sheetName val="Output - Realism"/>
      <sheetName val="Output - Shocks"/>
      <sheetName val="Output - Heat Map"/>
      <sheetName val="Baseline"/>
      <sheetName val="Baseline debt"/>
      <sheetName val="Benchmarks"/>
      <sheetName val="Lists-Modules-ChartData"/>
      <sheetName val="HeatMap"/>
      <sheetName val="primary"/>
      <sheetName val="growth"/>
      <sheetName val="interest"/>
      <sheetName val="exchange"/>
      <sheetName val="combo"/>
      <sheetName val="contingent"/>
      <sheetName val="historical"/>
      <sheetName val="constant pb"/>
      <sheetName val="custom1"/>
      <sheetName val="custom2"/>
    </sheetNames>
    <sheetDataSet>
      <sheetData sheetId="0">
        <row r="17">
          <cell r="D17">
            <v>2018</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TRANSF"/>
      <sheetName val="LIQUI_TRANSF"/>
    </sheetNames>
    <sheetDataSet>
      <sheetData sheetId="0" refreshError="1"/>
      <sheetData sheetId="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DIST"/>
      <sheetName val="DISTRIBVTAS"/>
      <sheetName val="Datos"/>
      <sheetName val="PROVYOTF"/>
      <sheetName val="MFISICA"/>
      <sheetName val="Inv"/>
      <sheetName val="O&amp;A"/>
    </sheetNames>
    <sheetDataSet>
      <sheetData sheetId="0" refreshError="1"/>
      <sheetData sheetId="1" refreshError="1"/>
      <sheetData sheetId="2" refreshError="1">
        <row r="34">
          <cell r="F34" t="str">
            <v>Enero 01 - Marzo 30</v>
          </cell>
        </row>
      </sheetData>
      <sheetData sheetId="3" refreshError="1"/>
      <sheetData sheetId="4" refreshError="1"/>
      <sheetData sheetId="5" refreshError="1"/>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endar"/>
      <sheetName val="WS CLEAN"/>
      <sheetName val="RICS NUEVA HOJA DIARIA"/>
      <sheetName val="HOJA DIARIA NUEVA"/>
      <sheetName val="Gasolina de temporada"/>
      <sheetName val="Current"/>
      <sheetName val="i"/>
    </sheetNames>
    <sheetDataSet>
      <sheetData sheetId="0" refreshError="1"/>
      <sheetData sheetId="1" refreshError="1"/>
      <sheetData sheetId="2" refreshError="1">
        <row r="1">
          <cell r="A1">
            <v>1</v>
          </cell>
          <cell r="B1">
            <v>2</v>
          </cell>
          <cell r="C1">
            <v>3</v>
          </cell>
          <cell r="D1">
            <v>4</v>
          </cell>
          <cell r="E1">
            <v>5</v>
          </cell>
          <cell r="F1">
            <v>6</v>
          </cell>
          <cell r="G1">
            <v>7</v>
          </cell>
          <cell r="H1">
            <v>8</v>
          </cell>
          <cell r="I1">
            <v>9</v>
          </cell>
          <cell r="J1">
            <v>10</v>
          </cell>
          <cell r="K1">
            <v>11</v>
          </cell>
          <cell r="L1">
            <v>12</v>
          </cell>
          <cell r="M1">
            <v>13</v>
          </cell>
          <cell r="N1">
            <v>14</v>
          </cell>
          <cell r="O1">
            <v>15</v>
          </cell>
          <cell r="P1">
            <v>16</v>
          </cell>
          <cell r="Q1">
            <v>17</v>
          </cell>
          <cell r="R1">
            <v>18</v>
          </cell>
          <cell r="S1">
            <v>19</v>
          </cell>
          <cell r="T1">
            <v>20</v>
          </cell>
          <cell r="U1">
            <v>21</v>
          </cell>
          <cell r="V1">
            <v>22</v>
          </cell>
          <cell r="W1">
            <v>23</v>
          </cell>
          <cell r="X1">
            <v>24</v>
          </cell>
          <cell r="Y1">
            <v>25</v>
          </cell>
        </row>
        <row r="2">
          <cell r="U2" t="str">
            <v>REUTERS</v>
          </cell>
          <cell r="V2" t="str">
            <v>REUTERS</v>
          </cell>
        </row>
        <row r="3">
          <cell r="B3" t="str">
            <v>PROPANO</v>
          </cell>
          <cell r="C3" t="str">
            <v>BUTANO</v>
          </cell>
          <cell r="D3" t="str">
            <v>UNL87</v>
          </cell>
          <cell r="E3" t="str">
            <v>UNL93</v>
          </cell>
          <cell r="F3" t="str">
            <v>WS</v>
          </cell>
          <cell r="G3" t="str">
            <v>NAFTA</v>
          </cell>
          <cell r="H3" t="str">
            <v>JET54</v>
          </cell>
          <cell r="I3" t="str">
            <v>DIESEL</v>
          </cell>
          <cell r="J3" t="str">
            <v xml:space="preserve">FUEL OIL </v>
          </cell>
          <cell r="K3" t="str">
            <v>Cusiana</v>
          </cell>
          <cell r="L3" t="str">
            <v>WTI mes1</v>
          </cell>
          <cell r="M3" t="str">
            <v>WTI mes1</v>
          </cell>
          <cell r="N3" t="str">
            <v>CAÑO</v>
          </cell>
          <cell r="O3" t="str">
            <v>Dated</v>
          </cell>
          <cell r="P3" t="str">
            <v>WTI 2nd</v>
          </cell>
          <cell r="Q3" t="str">
            <v>Vasconia</v>
          </cell>
          <cell r="R3" t="str">
            <v>No. 2 USGC</v>
          </cell>
          <cell r="S3" t="str">
            <v>No.6 1% S</v>
          </cell>
          <cell r="T3" t="str">
            <v xml:space="preserve">No.6 3%S </v>
          </cell>
          <cell r="U3" t="str">
            <v>FLETE 70 DWT</v>
          </cell>
          <cell r="V3" t="str">
            <v>FLETE 50 DWT</v>
          </cell>
          <cell r="W3" t="str">
            <v xml:space="preserve">NO.6  0.3% S </v>
          </cell>
          <cell r="X3" t="str">
            <v>UNL87</v>
          </cell>
          <cell r="Y3" t="str">
            <v>UNL93</v>
          </cell>
        </row>
        <row r="4">
          <cell r="B4" t="str">
            <v>Mt.Belvieu</v>
          </cell>
          <cell r="C4" t="str">
            <v>Mt.Belvieu</v>
          </cell>
          <cell r="D4" t="str">
            <v>USGC</v>
          </cell>
          <cell r="E4" t="str">
            <v>USGC</v>
          </cell>
          <cell r="F4" t="str">
            <v>CLEAN</v>
          </cell>
          <cell r="G4" t="str">
            <v>USGC</v>
          </cell>
          <cell r="H4" t="str">
            <v>USGC</v>
          </cell>
          <cell r="I4" t="str">
            <v>USGC</v>
          </cell>
          <cell r="J4" t="str">
            <v xml:space="preserve"> NY 1%S</v>
          </cell>
          <cell r="L4" t="str">
            <v>Cushing</v>
          </cell>
          <cell r="M4" t="str">
            <v xml:space="preserve"> NYMEX</v>
          </cell>
          <cell r="N4" t="str">
            <v>LIMON</v>
          </cell>
          <cell r="O4" t="str">
            <v>Brent</v>
          </cell>
          <cell r="P4" t="str">
            <v>Month</v>
          </cell>
          <cell r="R4" t="str">
            <v>LS</v>
          </cell>
          <cell r="S4" t="str">
            <v>USGC</v>
          </cell>
          <cell r="T4" t="str">
            <v>USGC</v>
          </cell>
          <cell r="U4" t="str">
            <v>USGC</v>
          </cell>
          <cell r="V4" t="str">
            <v>USAC</v>
          </cell>
          <cell r="W4" t="str">
            <v>NY</v>
          </cell>
          <cell r="X4" t="str">
            <v>9 RVP USGC</v>
          </cell>
          <cell r="Y4" t="str">
            <v>9 RVP USGC</v>
          </cell>
        </row>
        <row r="5">
          <cell r="B5" t="str">
            <v>PMAAY00</v>
          </cell>
          <cell r="C5" t="str">
            <v>PMAAI00</v>
          </cell>
          <cell r="D5" t="str">
            <v>PGACU00</v>
          </cell>
          <cell r="E5" t="str">
            <v>PGAIX00</v>
          </cell>
          <cell r="F5" t="str">
            <v>PFACC10</v>
          </cell>
          <cell r="G5" t="str">
            <v>PAAAC00</v>
          </cell>
          <cell r="H5" t="str">
            <v>PJABM00</v>
          </cell>
          <cell r="I5" t="str">
            <v>POAEE00</v>
          </cell>
          <cell r="J5" t="str">
            <v>PUAAO00</v>
          </cell>
          <cell r="K5" t="str">
            <v>PCAGL00</v>
          </cell>
          <cell r="L5" t="str">
            <v>PCACG00</v>
          </cell>
          <cell r="M5" t="str">
            <v>CLc1</v>
          </cell>
          <cell r="N5" t="str">
            <v>PCADM00</v>
          </cell>
          <cell r="O5" t="str">
            <v>PCAAS00</v>
          </cell>
          <cell r="P5" t="str">
            <v>PCACH00</v>
          </cell>
          <cell r="Q5" t="str">
            <v>PCAGI00</v>
          </cell>
          <cell r="R5" t="str">
            <v>POAES00</v>
          </cell>
          <cell r="S5" t="str">
            <v>PUAAI00</v>
          </cell>
          <cell r="T5" t="str">
            <v>PUAFZ00</v>
          </cell>
          <cell r="U5" t="str">
            <v>DFRT-CAR-US-FO</v>
          </cell>
          <cell r="V5" t="str">
            <v>DFRT-CAR-US</v>
          </cell>
          <cell r="W5" t="str">
            <v>PUAAE00</v>
          </cell>
          <cell r="X5" t="str">
            <v>PGAAC00</v>
          </cell>
          <cell r="Y5" t="str">
            <v>PGAJF00</v>
          </cell>
        </row>
        <row r="6">
          <cell r="A6" t="str">
            <v>Time stamp</v>
          </cell>
          <cell r="B6" t="str">
            <v>CLOSE</v>
          </cell>
          <cell r="C6" t="str">
            <v>CLOSE</v>
          </cell>
          <cell r="D6" t="str">
            <v>CLOSE</v>
          </cell>
          <cell r="E6" t="str">
            <v>CLOSE</v>
          </cell>
          <cell r="F6" t="str">
            <v>CLOSE</v>
          </cell>
          <cell r="G6" t="str">
            <v>CLOSE</v>
          </cell>
          <cell r="H6" t="str">
            <v>CLOSE</v>
          </cell>
          <cell r="I6" t="str">
            <v>CLOSE</v>
          </cell>
          <cell r="J6" t="str">
            <v>CLOSE</v>
          </cell>
          <cell r="K6" t="str">
            <v>CLOSE</v>
          </cell>
          <cell r="L6" t="str">
            <v>CLOSE</v>
          </cell>
          <cell r="M6" t="str">
            <v>CLOSE</v>
          </cell>
          <cell r="N6" t="str">
            <v>CLOSE</v>
          </cell>
          <cell r="O6" t="str">
            <v>CLOSE</v>
          </cell>
          <cell r="P6" t="str">
            <v>CLOSE</v>
          </cell>
          <cell r="Q6" t="str">
            <v>CLOSE</v>
          </cell>
          <cell r="R6" t="str">
            <v>CLOSE</v>
          </cell>
          <cell r="S6" t="str">
            <v>CLOSE</v>
          </cell>
          <cell r="T6" t="str">
            <v>CLOSE</v>
          </cell>
          <cell r="U6" t="str">
            <v>CLOSE</v>
          </cell>
          <cell r="V6" t="str">
            <v>CLOSE</v>
          </cell>
          <cell r="W6" t="str">
            <v>CLOSE</v>
          </cell>
          <cell r="X6" t="str">
            <v>CLOSE</v>
          </cell>
          <cell r="Y6" t="str">
            <v>CLOSE</v>
          </cell>
        </row>
        <row r="7">
          <cell r="A7">
            <v>37642</v>
          </cell>
          <cell r="B7">
            <v>59.625</v>
          </cell>
          <cell r="C7">
            <v>76.75</v>
          </cell>
          <cell r="D7">
            <v>87.625</v>
          </cell>
          <cell r="E7">
            <v>92</v>
          </cell>
          <cell r="F7">
            <v>0</v>
          </cell>
          <cell r="G7">
            <v>88.125</v>
          </cell>
          <cell r="H7">
            <v>87.724999999999895</v>
          </cell>
          <cell r="I7">
            <v>87.4</v>
          </cell>
          <cell r="J7">
            <v>32.274999999999999</v>
          </cell>
          <cell r="K7">
            <v>34.185000000000002</v>
          </cell>
          <cell r="L7">
            <v>34.31</v>
          </cell>
          <cell r="M7">
            <v>34.61</v>
          </cell>
          <cell r="N7">
            <v>31.635000000000002</v>
          </cell>
          <cell r="O7">
            <v>31.54</v>
          </cell>
          <cell r="P7">
            <v>32.96</v>
          </cell>
          <cell r="Q7">
            <v>31.234999999999999</v>
          </cell>
          <cell r="R7">
            <v>87.5</v>
          </cell>
          <cell r="S7">
            <v>31.75</v>
          </cell>
          <cell r="T7">
            <v>31.25</v>
          </cell>
          <cell r="U7">
            <v>105</v>
          </cell>
          <cell r="V7">
            <v>181.5</v>
          </cell>
          <cell r="W7">
            <v>38.375</v>
          </cell>
        </row>
        <row r="8">
          <cell r="A8">
            <v>37788</v>
          </cell>
          <cell r="B8">
            <v>54.875</v>
          </cell>
          <cell r="C8">
            <v>59.25</v>
          </cell>
          <cell r="D8">
            <v>81.599999999999895</v>
          </cell>
          <cell r="E8">
            <v>87.625</v>
          </cell>
          <cell r="F8">
            <v>195</v>
          </cell>
          <cell r="G8">
            <v>67.599999999999895</v>
          </cell>
          <cell r="H8">
            <v>73.849999999999895</v>
          </cell>
          <cell r="I8">
            <v>72.55</v>
          </cell>
          <cell r="J8">
            <v>23.875</v>
          </cell>
          <cell r="K8">
            <v>28.975000000000001</v>
          </cell>
          <cell r="L8">
            <v>31.1</v>
          </cell>
          <cell r="M8">
            <v>31.18</v>
          </cell>
          <cell r="N8">
            <v>27.274999999999999</v>
          </cell>
          <cell r="O8">
            <v>26.785</v>
          </cell>
          <cell r="P8">
            <v>29.55</v>
          </cell>
          <cell r="Q8">
            <v>26.074999999999999</v>
          </cell>
          <cell r="R8">
            <v>74.275000000000006</v>
          </cell>
          <cell r="S8">
            <v>27.5</v>
          </cell>
          <cell r="T8">
            <v>22.074999999999999</v>
          </cell>
          <cell r="U8">
            <v>155</v>
          </cell>
          <cell r="V8">
            <v>350</v>
          </cell>
          <cell r="W8">
            <v>27.25</v>
          </cell>
          <cell r="X8">
            <v>80.474999999999895</v>
          </cell>
          <cell r="Y8">
            <v>86.599999999999895</v>
          </cell>
        </row>
        <row r="9">
          <cell r="A9">
            <v>37785</v>
          </cell>
          <cell r="B9">
            <v>55</v>
          </cell>
          <cell r="C9">
            <v>59</v>
          </cell>
          <cell r="D9">
            <v>82.95</v>
          </cell>
          <cell r="E9">
            <v>88.95</v>
          </cell>
          <cell r="F9">
            <v>190</v>
          </cell>
          <cell r="G9">
            <v>68.95</v>
          </cell>
          <cell r="H9">
            <v>73.25</v>
          </cell>
          <cell r="I9">
            <v>72.2</v>
          </cell>
          <cell r="J9">
            <v>23.125</v>
          </cell>
          <cell r="K9">
            <v>28.75</v>
          </cell>
          <cell r="L9">
            <v>30.625</v>
          </cell>
          <cell r="M9">
            <v>30.65</v>
          </cell>
          <cell r="N9">
            <v>27.05</v>
          </cell>
          <cell r="O9">
            <v>27.135000000000002</v>
          </cell>
          <cell r="P9">
            <v>29.324999999999999</v>
          </cell>
          <cell r="Q9">
            <v>25.85</v>
          </cell>
          <cell r="R9">
            <v>73.825000000000003</v>
          </cell>
          <cell r="S9">
            <v>27.5</v>
          </cell>
          <cell r="T9">
            <v>21.324999999999999</v>
          </cell>
          <cell r="U9">
            <v>155</v>
          </cell>
          <cell r="V9">
            <v>375</v>
          </cell>
          <cell r="W9">
            <v>27.25</v>
          </cell>
          <cell r="X9">
            <v>81.724999999999895</v>
          </cell>
          <cell r="Y9">
            <v>87.724999999999895</v>
          </cell>
        </row>
        <row r="10">
          <cell r="A10">
            <v>37784</v>
          </cell>
          <cell r="B10">
            <v>55.625</v>
          </cell>
          <cell r="C10">
            <v>60.25</v>
          </cell>
          <cell r="D10">
            <v>85.55</v>
          </cell>
          <cell r="E10">
            <v>91.575000000000003</v>
          </cell>
          <cell r="F10">
            <v>190</v>
          </cell>
          <cell r="G10">
            <v>72.55</v>
          </cell>
          <cell r="H10">
            <v>75.400000000000006</v>
          </cell>
          <cell r="I10">
            <v>74.400000000000006</v>
          </cell>
          <cell r="J10">
            <v>23.85</v>
          </cell>
          <cell r="K10">
            <v>29.61</v>
          </cell>
          <cell r="L10">
            <v>31.46</v>
          </cell>
          <cell r="M10">
            <v>31.51</v>
          </cell>
          <cell r="N10">
            <v>27.91</v>
          </cell>
          <cell r="O10">
            <v>28.414999999999999</v>
          </cell>
          <cell r="P10">
            <v>30.184999999999999</v>
          </cell>
          <cell r="Q10">
            <v>26.71</v>
          </cell>
          <cell r="R10">
            <v>75.775000000000006</v>
          </cell>
          <cell r="S10">
            <v>27.5</v>
          </cell>
          <cell r="T10">
            <v>21.7</v>
          </cell>
          <cell r="U10">
            <v>170</v>
          </cell>
          <cell r="V10">
            <v>360</v>
          </cell>
          <cell r="W10">
            <v>27.75</v>
          </cell>
          <cell r="X10">
            <v>84.55</v>
          </cell>
          <cell r="Y10">
            <v>90.55</v>
          </cell>
        </row>
        <row r="11">
          <cell r="A11">
            <v>37783</v>
          </cell>
          <cell r="B11">
            <v>58.125</v>
          </cell>
          <cell r="C11">
            <v>61.5</v>
          </cell>
          <cell r="D11">
            <v>91.525000000000006</v>
          </cell>
          <cell r="E11">
            <v>97.55</v>
          </cell>
          <cell r="F11">
            <v>190</v>
          </cell>
          <cell r="G11">
            <v>79.525000000000006</v>
          </cell>
          <cell r="H11">
            <v>77.974999999999895</v>
          </cell>
          <cell r="I11">
            <v>76.674999999999997</v>
          </cell>
          <cell r="J11">
            <v>25.324999999999999</v>
          </cell>
          <cell r="K11">
            <v>30.405000000000001</v>
          </cell>
          <cell r="L11">
            <v>32.28</v>
          </cell>
          <cell r="M11">
            <v>32.36</v>
          </cell>
          <cell r="N11">
            <v>28.704999999999998</v>
          </cell>
          <cell r="O11">
            <v>28.96</v>
          </cell>
          <cell r="P11">
            <v>30.98</v>
          </cell>
          <cell r="Q11">
            <v>27.504999999999999</v>
          </cell>
          <cell r="R11">
            <v>78.05</v>
          </cell>
          <cell r="S11">
            <v>27.5</v>
          </cell>
          <cell r="T11">
            <v>21.75</v>
          </cell>
          <cell r="U11">
            <v>215</v>
          </cell>
          <cell r="V11">
            <v>365</v>
          </cell>
          <cell r="W11">
            <v>28.75</v>
          </cell>
          <cell r="X11">
            <v>90.65</v>
          </cell>
          <cell r="Y11">
            <v>96.65</v>
          </cell>
        </row>
        <row r="12">
          <cell r="A12">
            <v>37782</v>
          </cell>
          <cell r="B12">
            <v>58.5</v>
          </cell>
          <cell r="C12">
            <v>62.25</v>
          </cell>
          <cell r="D12">
            <v>90.2</v>
          </cell>
          <cell r="E12">
            <v>96.2</v>
          </cell>
          <cell r="F12">
            <v>190</v>
          </cell>
          <cell r="G12">
            <v>78.2</v>
          </cell>
          <cell r="H12">
            <v>78.125</v>
          </cell>
          <cell r="I12">
            <v>76.325000000000003</v>
          </cell>
          <cell r="J12">
            <v>25.274999999999999</v>
          </cell>
          <cell r="K12">
            <v>29.95</v>
          </cell>
          <cell r="L12">
            <v>31.65</v>
          </cell>
          <cell r="M12">
            <v>31.73</v>
          </cell>
          <cell r="N12">
            <v>28.35</v>
          </cell>
          <cell r="O12">
            <v>28.324999999999999</v>
          </cell>
          <cell r="P12">
            <v>30.524999999999999</v>
          </cell>
          <cell r="Q12">
            <v>27.05</v>
          </cell>
          <cell r="R12">
            <v>77.724999999999895</v>
          </cell>
          <cell r="S12">
            <v>27.5</v>
          </cell>
          <cell r="T12">
            <v>21.4</v>
          </cell>
          <cell r="U12">
            <v>245</v>
          </cell>
          <cell r="V12">
            <v>365</v>
          </cell>
          <cell r="W12">
            <v>28.475000000000001</v>
          </cell>
          <cell r="X12">
            <v>89.2</v>
          </cell>
          <cell r="Y12">
            <v>95.2</v>
          </cell>
        </row>
        <row r="13">
          <cell r="A13">
            <v>37781</v>
          </cell>
          <cell r="B13">
            <v>58.5</v>
          </cell>
          <cell r="C13">
            <v>62.25</v>
          </cell>
          <cell r="D13">
            <v>86.15</v>
          </cell>
          <cell r="E13">
            <v>92.15</v>
          </cell>
          <cell r="F13">
            <v>215</v>
          </cell>
          <cell r="G13">
            <v>76.150000000000006</v>
          </cell>
          <cell r="H13">
            <v>76.8</v>
          </cell>
          <cell r="I13">
            <v>75.474999999999895</v>
          </cell>
          <cell r="J13">
            <v>24.925000000000001</v>
          </cell>
          <cell r="K13">
            <v>29.785</v>
          </cell>
          <cell r="L13">
            <v>31.36</v>
          </cell>
          <cell r="M13">
            <v>31.45</v>
          </cell>
          <cell r="N13">
            <v>28.385000000000002</v>
          </cell>
          <cell r="O13">
            <v>28.545000000000002</v>
          </cell>
          <cell r="P13">
            <v>30.36</v>
          </cell>
          <cell r="Q13">
            <v>27.885000000000002</v>
          </cell>
          <cell r="R13">
            <v>76.825000000000003</v>
          </cell>
          <cell r="S13">
            <v>27</v>
          </cell>
          <cell r="T13">
            <v>21.55</v>
          </cell>
          <cell r="U13">
            <v>280</v>
          </cell>
          <cell r="V13">
            <v>365</v>
          </cell>
          <cell r="W13">
            <v>28.375</v>
          </cell>
          <cell r="X13">
            <v>85.525000000000006</v>
          </cell>
          <cell r="Y13">
            <v>91.525000000000006</v>
          </cell>
        </row>
        <row r="14">
          <cell r="A14">
            <v>37778</v>
          </cell>
          <cell r="B14">
            <v>59</v>
          </cell>
          <cell r="C14">
            <v>63.25</v>
          </cell>
          <cell r="D14">
            <v>85.474999999999895</v>
          </cell>
          <cell r="E14">
            <v>90.974999999999895</v>
          </cell>
          <cell r="F14">
            <v>215</v>
          </cell>
          <cell r="G14">
            <v>75.474999999999895</v>
          </cell>
          <cell r="H14">
            <v>76.849999999999895</v>
          </cell>
          <cell r="I14">
            <v>75.775000000000006</v>
          </cell>
          <cell r="J14">
            <v>24.274999999999999</v>
          </cell>
          <cell r="K14">
            <v>29.965</v>
          </cell>
          <cell r="L14">
            <v>31.29</v>
          </cell>
          <cell r="M14">
            <v>31.28</v>
          </cell>
          <cell r="N14">
            <v>28.414999999999999</v>
          </cell>
          <cell r="O14">
            <v>28.05</v>
          </cell>
          <cell r="P14">
            <v>30.29</v>
          </cell>
          <cell r="Q14">
            <v>28.114999999999998</v>
          </cell>
          <cell r="R14">
            <v>77.150000000000006</v>
          </cell>
          <cell r="S14">
            <v>27</v>
          </cell>
          <cell r="T14">
            <v>21.75</v>
          </cell>
          <cell r="U14">
            <v>302</v>
          </cell>
          <cell r="V14">
            <v>390</v>
          </cell>
          <cell r="W14">
            <v>28.225000000000001</v>
          </cell>
          <cell r="X14">
            <v>84.65</v>
          </cell>
          <cell r="Y14">
            <v>90.025000000000006</v>
          </cell>
        </row>
        <row r="15">
          <cell r="A15">
            <v>37777</v>
          </cell>
          <cell r="B15">
            <v>58.75</v>
          </cell>
          <cell r="C15">
            <v>62.75</v>
          </cell>
          <cell r="D15">
            <v>84.375</v>
          </cell>
          <cell r="E15">
            <v>89.875</v>
          </cell>
          <cell r="F15">
            <v>215</v>
          </cell>
          <cell r="G15">
            <v>74.375</v>
          </cell>
          <cell r="H15">
            <v>75.900000000000006</v>
          </cell>
          <cell r="I15">
            <v>74.8</v>
          </cell>
          <cell r="J15">
            <v>24.625</v>
          </cell>
          <cell r="K15">
            <v>29.364999999999998</v>
          </cell>
          <cell r="L15">
            <v>30.74</v>
          </cell>
          <cell r="M15">
            <v>30.74</v>
          </cell>
          <cell r="N15">
            <v>27.815000000000001</v>
          </cell>
          <cell r="O15">
            <v>28.024999999999999</v>
          </cell>
          <cell r="P15">
            <v>29.69</v>
          </cell>
          <cell r="Q15">
            <v>27.515000000000001</v>
          </cell>
          <cell r="R15">
            <v>76.025000000000006</v>
          </cell>
          <cell r="S15">
            <v>26.375</v>
          </cell>
          <cell r="T15">
            <v>22</v>
          </cell>
          <cell r="U15">
            <v>325</v>
          </cell>
          <cell r="V15">
            <v>390</v>
          </cell>
          <cell r="W15">
            <v>28.375</v>
          </cell>
          <cell r="X15">
            <v>83.875</v>
          </cell>
          <cell r="Y15">
            <v>89.25</v>
          </cell>
        </row>
        <row r="16">
          <cell r="A16">
            <v>37776</v>
          </cell>
          <cell r="B16">
            <v>56.875</v>
          </cell>
          <cell r="C16">
            <v>61.25</v>
          </cell>
          <cell r="D16">
            <v>82.575000000000003</v>
          </cell>
          <cell r="E16">
            <v>88.15</v>
          </cell>
          <cell r="F16">
            <v>215</v>
          </cell>
          <cell r="G16">
            <v>72.575000000000003</v>
          </cell>
          <cell r="H16">
            <v>73.474999999999895</v>
          </cell>
          <cell r="I16">
            <v>72.775000000000006</v>
          </cell>
          <cell r="J16">
            <v>24.324999999999999</v>
          </cell>
          <cell r="K16">
            <v>28.62</v>
          </cell>
          <cell r="L16">
            <v>30.01</v>
          </cell>
          <cell r="M16">
            <v>30.05</v>
          </cell>
          <cell r="N16">
            <v>27.02</v>
          </cell>
          <cell r="O16">
            <v>27.614999999999998</v>
          </cell>
          <cell r="P16">
            <v>28.895</v>
          </cell>
          <cell r="Q16">
            <v>26.72</v>
          </cell>
          <cell r="R16">
            <v>73.724999999999895</v>
          </cell>
          <cell r="S16">
            <v>26.375</v>
          </cell>
          <cell r="T16">
            <v>21.25</v>
          </cell>
          <cell r="U16">
            <v>340</v>
          </cell>
          <cell r="V16">
            <v>390</v>
          </cell>
          <cell r="W16">
            <v>28.375</v>
          </cell>
          <cell r="X16">
            <v>81.575000000000003</v>
          </cell>
          <cell r="Y16">
            <v>87.075000000000003</v>
          </cell>
        </row>
        <row r="17">
          <cell r="A17">
            <v>37775</v>
          </cell>
          <cell r="B17">
            <v>57</v>
          </cell>
          <cell r="C17">
            <v>61.75</v>
          </cell>
          <cell r="D17">
            <v>84.55</v>
          </cell>
          <cell r="E17">
            <v>90.125</v>
          </cell>
          <cell r="F17">
            <v>220</v>
          </cell>
          <cell r="G17">
            <v>74.8</v>
          </cell>
          <cell r="H17">
            <v>74.674999999999997</v>
          </cell>
          <cell r="I17">
            <v>74.075000000000003</v>
          </cell>
          <cell r="J17">
            <v>24.65</v>
          </cell>
          <cell r="K17">
            <v>29.25</v>
          </cell>
          <cell r="L17">
            <v>30.68</v>
          </cell>
          <cell r="M17">
            <v>30.67</v>
          </cell>
          <cell r="N17">
            <v>27.6</v>
          </cell>
          <cell r="O17">
            <v>28.07</v>
          </cell>
          <cell r="P17">
            <v>29.475000000000001</v>
          </cell>
          <cell r="Q17">
            <v>27.3</v>
          </cell>
          <cell r="R17">
            <v>75.125</v>
          </cell>
          <cell r="S17">
            <v>26.375</v>
          </cell>
          <cell r="T17">
            <v>21.05</v>
          </cell>
          <cell r="U17">
            <v>340</v>
          </cell>
          <cell r="V17">
            <v>400</v>
          </cell>
          <cell r="W17">
            <v>28.375</v>
          </cell>
          <cell r="X17">
            <v>83.599999999999895</v>
          </cell>
          <cell r="Y17">
            <v>89.099999999999895</v>
          </cell>
        </row>
        <row r="18">
          <cell r="A18">
            <v>37774</v>
          </cell>
          <cell r="B18">
            <v>57.125</v>
          </cell>
          <cell r="C18">
            <v>61.25</v>
          </cell>
          <cell r="D18">
            <v>84.4</v>
          </cell>
          <cell r="E18">
            <v>89.525000000000006</v>
          </cell>
          <cell r="F18">
            <v>222</v>
          </cell>
          <cell r="G18">
            <v>74.400000000000006</v>
          </cell>
          <cell r="H18">
            <v>74.900000000000006</v>
          </cell>
          <cell r="I18">
            <v>74.2</v>
          </cell>
          <cell r="J18">
            <v>24.35</v>
          </cell>
          <cell r="K18">
            <v>29.335000000000001</v>
          </cell>
          <cell r="L18">
            <v>30.71</v>
          </cell>
          <cell r="M18">
            <v>30.71</v>
          </cell>
          <cell r="N18">
            <v>27.684999999999999</v>
          </cell>
          <cell r="O18">
            <v>28.12</v>
          </cell>
          <cell r="P18">
            <v>29.56</v>
          </cell>
          <cell r="Q18">
            <v>27.385000000000002</v>
          </cell>
          <cell r="R18">
            <v>75.3</v>
          </cell>
          <cell r="S18">
            <v>26.375</v>
          </cell>
          <cell r="T18">
            <v>20.55</v>
          </cell>
          <cell r="U18">
            <v>365</v>
          </cell>
          <cell r="V18">
            <v>400</v>
          </cell>
          <cell r="W18">
            <v>28.375</v>
          </cell>
          <cell r="X18">
            <v>83.525000000000006</v>
          </cell>
          <cell r="Y18">
            <v>88.4</v>
          </cell>
        </row>
        <row r="19">
          <cell r="A19">
            <v>37771</v>
          </cell>
          <cell r="B19">
            <v>55.5</v>
          </cell>
          <cell r="C19">
            <v>59.625</v>
          </cell>
          <cell r="D19">
            <v>81.125</v>
          </cell>
          <cell r="E19">
            <v>86.25</v>
          </cell>
          <cell r="F19">
            <v>220</v>
          </cell>
          <cell r="G19">
            <v>71.125</v>
          </cell>
          <cell r="H19">
            <v>73.3</v>
          </cell>
          <cell r="I19">
            <v>72.45</v>
          </cell>
          <cell r="J19">
            <v>24.024999999999999</v>
          </cell>
          <cell r="K19">
            <v>28.265000000000001</v>
          </cell>
          <cell r="L19">
            <v>29.56</v>
          </cell>
          <cell r="M19">
            <v>29.56</v>
          </cell>
          <cell r="N19">
            <v>26.614999999999998</v>
          </cell>
          <cell r="O19">
            <v>26.8</v>
          </cell>
          <cell r="P19">
            <v>28.49</v>
          </cell>
          <cell r="Q19">
            <v>26.315000000000001</v>
          </cell>
          <cell r="R19">
            <v>73.625</v>
          </cell>
          <cell r="S19">
            <v>26.375</v>
          </cell>
          <cell r="T19">
            <v>20.125</v>
          </cell>
          <cell r="U19">
            <v>380</v>
          </cell>
          <cell r="V19">
            <v>400</v>
          </cell>
          <cell r="W19">
            <v>28.375</v>
          </cell>
          <cell r="X19">
            <v>80.424999999999997</v>
          </cell>
          <cell r="Y19">
            <v>86.325000000000003</v>
          </cell>
        </row>
        <row r="20">
          <cell r="A20">
            <v>37770</v>
          </cell>
          <cell r="B20">
            <v>54.75</v>
          </cell>
          <cell r="C20">
            <v>58.625</v>
          </cell>
          <cell r="D20">
            <v>79.775000000000006</v>
          </cell>
          <cell r="E20">
            <v>84.775000000000006</v>
          </cell>
          <cell r="F20">
            <v>220</v>
          </cell>
          <cell r="G20">
            <v>69.775000000000006</v>
          </cell>
          <cell r="H20">
            <v>73.025000000000006</v>
          </cell>
          <cell r="I20">
            <v>72.099999999999895</v>
          </cell>
          <cell r="J20">
            <v>23.574999999999999</v>
          </cell>
          <cell r="K20">
            <v>27.77</v>
          </cell>
          <cell r="L20">
            <v>29.055</v>
          </cell>
          <cell r="M20">
            <v>29.1</v>
          </cell>
          <cell r="N20">
            <v>26.12</v>
          </cell>
          <cell r="O20">
            <v>26.535</v>
          </cell>
          <cell r="P20">
            <v>27.995000000000001</v>
          </cell>
          <cell r="Q20">
            <v>25.82</v>
          </cell>
          <cell r="R20">
            <v>73.125</v>
          </cell>
          <cell r="S20">
            <v>26.75</v>
          </cell>
          <cell r="T20">
            <v>20.125</v>
          </cell>
          <cell r="U20">
            <v>385</v>
          </cell>
          <cell r="V20">
            <v>400</v>
          </cell>
          <cell r="W20">
            <v>28.875</v>
          </cell>
          <cell r="X20">
            <v>78.775000000000006</v>
          </cell>
          <cell r="Y20">
            <v>84.275000000000006</v>
          </cell>
        </row>
        <row r="21">
          <cell r="A21">
            <v>37769</v>
          </cell>
          <cell r="B21">
            <v>54.5</v>
          </cell>
          <cell r="C21">
            <v>60.75</v>
          </cell>
          <cell r="D21">
            <v>79.325000000000003</v>
          </cell>
          <cell r="E21">
            <v>83.45</v>
          </cell>
          <cell r="F21">
            <v>220</v>
          </cell>
          <cell r="G21">
            <v>70.325000000000003</v>
          </cell>
          <cell r="H21">
            <v>70.974999999999895</v>
          </cell>
          <cell r="I21">
            <v>70.099999999999895</v>
          </cell>
          <cell r="J21">
            <v>23.225000000000001</v>
          </cell>
          <cell r="K21">
            <v>27.31</v>
          </cell>
          <cell r="L21">
            <v>28.495000000000001</v>
          </cell>
          <cell r="M21">
            <v>28.58</v>
          </cell>
          <cell r="N21">
            <v>25.66</v>
          </cell>
          <cell r="O21">
            <v>26.24</v>
          </cell>
          <cell r="P21">
            <v>27.535</v>
          </cell>
          <cell r="Q21">
            <v>25.36</v>
          </cell>
          <cell r="R21">
            <v>71.55</v>
          </cell>
          <cell r="S21">
            <v>26.5</v>
          </cell>
          <cell r="T21">
            <v>19.875</v>
          </cell>
          <cell r="U21">
            <v>385</v>
          </cell>
          <cell r="V21">
            <v>380</v>
          </cell>
          <cell r="W21">
            <v>29.125</v>
          </cell>
          <cell r="X21">
            <v>77.825000000000003</v>
          </cell>
          <cell r="Y21">
            <v>82.2</v>
          </cell>
        </row>
        <row r="22">
          <cell r="A22">
            <v>37768</v>
          </cell>
          <cell r="B22">
            <v>55.125</v>
          </cell>
          <cell r="C22">
            <v>60.75</v>
          </cell>
          <cell r="D22">
            <v>80.974999999999895</v>
          </cell>
          <cell r="E22">
            <v>85.349999999999895</v>
          </cell>
          <cell r="F22">
            <v>218</v>
          </cell>
          <cell r="G22">
            <v>73.95</v>
          </cell>
          <cell r="H22">
            <v>73.25</v>
          </cell>
          <cell r="I22">
            <v>71.974999999999895</v>
          </cell>
          <cell r="J22">
            <v>24.125</v>
          </cell>
          <cell r="K22">
            <v>27.995000000000001</v>
          </cell>
          <cell r="L22">
            <v>29.22</v>
          </cell>
          <cell r="M22">
            <v>29.35</v>
          </cell>
          <cell r="N22">
            <v>26.344999999999999</v>
          </cell>
          <cell r="O22">
            <v>26.195</v>
          </cell>
          <cell r="P22">
            <v>28.22</v>
          </cell>
          <cell r="Q22">
            <v>26.045000000000002</v>
          </cell>
          <cell r="R22">
            <v>73.45</v>
          </cell>
          <cell r="S22">
            <v>27.074999999999999</v>
          </cell>
          <cell r="T22">
            <v>20.125</v>
          </cell>
          <cell r="U22">
            <v>390</v>
          </cell>
          <cell r="V22">
            <v>355</v>
          </cell>
          <cell r="W22">
            <v>29.875</v>
          </cell>
          <cell r="X22">
            <v>79.625</v>
          </cell>
          <cell r="Y22">
            <v>83.75</v>
          </cell>
        </row>
        <row r="23">
          <cell r="A23">
            <v>37764</v>
          </cell>
          <cell r="B23">
            <v>55.375</v>
          </cell>
          <cell r="C23">
            <v>61.75</v>
          </cell>
          <cell r="D23">
            <v>82.125</v>
          </cell>
          <cell r="E23">
            <v>86.75</v>
          </cell>
          <cell r="F23">
            <v>218</v>
          </cell>
          <cell r="G23">
            <v>74.125</v>
          </cell>
          <cell r="H23">
            <v>73.3</v>
          </cell>
          <cell r="I23">
            <v>72.025000000000006</v>
          </cell>
          <cell r="J23">
            <v>23.75</v>
          </cell>
          <cell r="K23">
            <v>28.785</v>
          </cell>
          <cell r="L23">
            <v>30.11</v>
          </cell>
          <cell r="M23">
            <v>29.16</v>
          </cell>
          <cell r="N23">
            <v>27.535</v>
          </cell>
          <cell r="O23">
            <v>26.92</v>
          </cell>
          <cell r="P23">
            <v>29.41</v>
          </cell>
          <cell r="Q23">
            <v>27.234999999999999</v>
          </cell>
          <cell r="R23">
            <v>73.174999999999997</v>
          </cell>
          <cell r="S23">
            <v>27.074999999999999</v>
          </cell>
          <cell r="T23">
            <v>19.875</v>
          </cell>
          <cell r="U23">
            <v>390</v>
          </cell>
          <cell r="V23">
            <v>355</v>
          </cell>
          <cell r="W23">
            <v>29.875</v>
          </cell>
          <cell r="X23">
            <v>80.25</v>
          </cell>
          <cell r="Y23">
            <v>84.625</v>
          </cell>
        </row>
        <row r="24">
          <cell r="A24">
            <v>37763</v>
          </cell>
          <cell r="B24">
            <v>55.375</v>
          </cell>
          <cell r="C24">
            <v>61.6875</v>
          </cell>
          <cell r="D24">
            <v>84.099999999999895</v>
          </cell>
          <cell r="E24">
            <v>88.724999999999895</v>
          </cell>
          <cell r="F24">
            <v>218</v>
          </cell>
          <cell r="G24">
            <v>77.099999999999895</v>
          </cell>
          <cell r="H24">
            <v>73.525000000000006</v>
          </cell>
          <cell r="I24">
            <v>71.974999999999895</v>
          </cell>
          <cell r="J24">
            <v>23.574999999999999</v>
          </cell>
          <cell r="K24">
            <v>28.355</v>
          </cell>
          <cell r="L24">
            <v>29.28</v>
          </cell>
          <cell r="M24">
            <v>28.85</v>
          </cell>
          <cell r="N24">
            <v>26.805</v>
          </cell>
          <cell r="O24">
            <v>26.64</v>
          </cell>
          <cell r="P24">
            <v>28.98</v>
          </cell>
          <cell r="Q24">
            <v>26.504999999999999</v>
          </cell>
          <cell r="R24">
            <v>73.099999999999895</v>
          </cell>
          <cell r="S24">
            <v>27.074999999999999</v>
          </cell>
          <cell r="T24">
            <v>19.875</v>
          </cell>
          <cell r="U24">
            <v>395</v>
          </cell>
          <cell r="V24">
            <v>365</v>
          </cell>
          <cell r="W24">
            <v>29.875</v>
          </cell>
          <cell r="X24">
            <v>82.3</v>
          </cell>
          <cell r="Y24">
            <v>86.55</v>
          </cell>
        </row>
        <row r="25">
          <cell r="A25">
            <v>37762</v>
          </cell>
          <cell r="B25">
            <v>55.75</v>
          </cell>
          <cell r="C25">
            <v>62.5</v>
          </cell>
          <cell r="D25">
            <v>80.974999999999895</v>
          </cell>
          <cell r="E25">
            <v>85.599999999999895</v>
          </cell>
          <cell r="F25">
            <v>218</v>
          </cell>
          <cell r="G25">
            <v>73.974999999999895</v>
          </cell>
          <cell r="H25">
            <v>74.025000000000006</v>
          </cell>
          <cell r="I25">
            <v>72.825000000000003</v>
          </cell>
          <cell r="J25">
            <v>24.274999999999999</v>
          </cell>
          <cell r="K25">
            <v>28.335000000000001</v>
          </cell>
          <cell r="L25">
            <v>29.46</v>
          </cell>
          <cell r="M25">
            <v>29.03</v>
          </cell>
          <cell r="N25">
            <v>26.785</v>
          </cell>
          <cell r="O25">
            <v>27.324999999999999</v>
          </cell>
          <cell r="P25">
            <v>28.96</v>
          </cell>
          <cell r="Q25">
            <v>26.484999999999999</v>
          </cell>
          <cell r="R25">
            <v>73.924999999999997</v>
          </cell>
          <cell r="S25">
            <v>27.074999999999999</v>
          </cell>
          <cell r="T25">
            <v>20.3</v>
          </cell>
          <cell r="U25">
            <v>395</v>
          </cell>
          <cell r="V25">
            <v>365</v>
          </cell>
          <cell r="W25">
            <v>30.875</v>
          </cell>
          <cell r="X25">
            <v>79.25</v>
          </cell>
          <cell r="Y25">
            <v>83.625</v>
          </cell>
        </row>
        <row r="26">
          <cell r="A26">
            <v>37761</v>
          </cell>
          <cell r="B26">
            <v>55.5</v>
          </cell>
          <cell r="C26">
            <v>60.125</v>
          </cell>
          <cell r="D26">
            <v>79.75</v>
          </cell>
          <cell r="E26">
            <v>85.125</v>
          </cell>
          <cell r="F26">
            <v>218</v>
          </cell>
          <cell r="G26">
            <v>73.25</v>
          </cell>
          <cell r="H26">
            <v>72.775000000000006</v>
          </cell>
          <cell r="I26">
            <v>71.525000000000006</v>
          </cell>
          <cell r="J26">
            <v>24.975000000000001</v>
          </cell>
          <cell r="K26">
            <v>27.864999999999998</v>
          </cell>
          <cell r="L26">
            <v>29.08</v>
          </cell>
          <cell r="M26">
            <v>29.28</v>
          </cell>
          <cell r="N26">
            <v>26.315000000000001</v>
          </cell>
          <cell r="O26">
            <v>26.295000000000002</v>
          </cell>
          <cell r="P26">
            <v>28.49</v>
          </cell>
          <cell r="Q26">
            <v>26.015000000000001</v>
          </cell>
          <cell r="R26">
            <v>72.875</v>
          </cell>
          <cell r="S26">
            <v>26.875</v>
          </cell>
          <cell r="T26">
            <v>20.5</v>
          </cell>
          <cell r="U26">
            <v>395</v>
          </cell>
          <cell r="V26">
            <v>365</v>
          </cell>
          <cell r="W26">
            <v>30.875</v>
          </cell>
          <cell r="X26">
            <v>78.125</v>
          </cell>
          <cell r="Y26">
            <v>83.375</v>
          </cell>
        </row>
        <row r="27">
          <cell r="A27">
            <v>37760</v>
          </cell>
          <cell r="B27">
            <v>55.5</v>
          </cell>
          <cell r="C27">
            <v>60</v>
          </cell>
          <cell r="D27">
            <v>80.400000000000006</v>
          </cell>
          <cell r="E27">
            <v>86.025000000000006</v>
          </cell>
          <cell r="F27">
            <v>220</v>
          </cell>
          <cell r="G27">
            <v>74.400000000000006</v>
          </cell>
          <cell r="H27">
            <v>72.25</v>
          </cell>
          <cell r="I27">
            <v>71.775000000000006</v>
          </cell>
          <cell r="J27">
            <v>25.125</v>
          </cell>
          <cell r="K27">
            <v>27.65</v>
          </cell>
          <cell r="L27">
            <v>28.8</v>
          </cell>
          <cell r="M27">
            <v>28.83</v>
          </cell>
          <cell r="N27">
            <v>25.7</v>
          </cell>
          <cell r="O27">
            <v>27.405000000000001</v>
          </cell>
          <cell r="P27">
            <v>28.274999999999999</v>
          </cell>
          <cell r="Q27">
            <v>25.6</v>
          </cell>
          <cell r="R27">
            <v>72.575000000000003</v>
          </cell>
          <cell r="S27">
            <v>26.875</v>
          </cell>
          <cell r="T27">
            <v>20.625</v>
          </cell>
          <cell r="U27">
            <v>390</v>
          </cell>
          <cell r="V27">
            <v>355</v>
          </cell>
          <cell r="W27">
            <v>30.875</v>
          </cell>
          <cell r="X27">
            <v>79.099999999999895</v>
          </cell>
          <cell r="Y27">
            <v>84.599999999999895</v>
          </cell>
        </row>
        <row r="28">
          <cell r="A28">
            <v>37757</v>
          </cell>
          <cell r="B28">
            <v>55.75</v>
          </cell>
          <cell r="C28">
            <v>59.25</v>
          </cell>
          <cell r="D28">
            <v>83.3</v>
          </cell>
          <cell r="E28">
            <v>88.924999999999997</v>
          </cell>
          <cell r="F28">
            <v>220</v>
          </cell>
          <cell r="G28">
            <v>79.3</v>
          </cell>
          <cell r="H28">
            <v>74.875</v>
          </cell>
          <cell r="I28">
            <v>73.8</v>
          </cell>
          <cell r="J28">
            <v>25.475000000000001</v>
          </cell>
          <cell r="K28">
            <v>28.295000000000002</v>
          </cell>
          <cell r="L28">
            <v>29.13</v>
          </cell>
          <cell r="M28">
            <v>29.14</v>
          </cell>
          <cell r="N28">
            <v>26.195</v>
          </cell>
          <cell r="O28">
            <v>27.125</v>
          </cell>
          <cell r="P28">
            <v>28.77</v>
          </cell>
          <cell r="Q28">
            <v>26.094999999999999</v>
          </cell>
          <cell r="R28">
            <v>75.375</v>
          </cell>
          <cell r="S28">
            <v>26.75</v>
          </cell>
          <cell r="T28">
            <v>20.8</v>
          </cell>
          <cell r="U28">
            <v>390</v>
          </cell>
          <cell r="V28">
            <v>355</v>
          </cell>
          <cell r="W28">
            <v>30.875</v>
          </cell>
          <cell r="X28">
            <v>81.900000000000006</v>
          </cell>
          <cell r="Y28">
            <v>87.4</v>
          </cell>
        </row>
        <row r="29">
          <cell r="A29">
            <v>37756</v>
          </cell>
          <cell r="B29">
            <v>56.25</v>
          </cell>
          <cell r="C29">
            <v>59</v>
          </cell>
          <cell r="D29">
            <v>82.825000000000003</v>
          </cell>
          <cell r="E29">
            <v>88.45</v>
          </cell>
          <cell r="F29">
            <v>220</v>
          </cell>
          <cell r="G29">
            <v>78.825000000000003</v>
          </cell>
          <cell r="H29">
            <v>74.375</v>
          </cell>
          <cell r="I29">
            <v>73.099999999999895</v>
          </cell>
          <cell r="J29">
            <v>25.55</v>
          </cell>
          <cell r="K29">
            <v>27.855</v>
          </cell>
          <cell r="L29">
            <v>28.68</v>
          </cell>
          <cell r="M29">
            <v>28.74</v>
          </cell>
          <cell r="N29">
            <v>25.655000000000001</v>
          </cell>
          <cell r="O29">
            <v>27.035</v>
          </cell>
          <cell r="P29">
            <v>28.33</v>
          </cell>
          <cell r="Q29">
            <v>25.454999999999998</v>
          </cell>
          <cell r="R29">
            <v>74.55</v>
          </cell>
          <cell r="S29">
            <v>26.1</v>
          </cell>
          <cell r="T29">
            <v>20.55</v>
          </cell>
          <cell r="U29">
            <v>390</v>
          </cell>
          <cell r="V29">
            <v>355</v>
          </cell>
          <cell r="W29">
            <v>30.875</v>
          </cell>
          <cell r="X29">
            <v>81.625</v>
          </cell>
          <cell r="Y29">
            <v>87.125</v>
          </cell>
        </row>
        <row r="30">
          <cell r="A30">
            <v>37755</v>
          </cell>
          <cell r="B30">
            <v>56.875</v>
          </cell>
          <cell r="C30">
            <v>59.5</v>
          </cell>
          <cell r="D30">
            <v>83.974999999999895</v>
          </cell>
          <cell r="E30">
            <v>90.825000000000003</v>
          </cell>
          <cell r="F30">
            <v>217</v>
          </cell>
          <cell r="G30">
            <v>79.974999999999895</v>
          </cell>
          <cell r="H30">
            <v>75.775000000000006</v>
          </cell>
          <cell r="I30">
            <v>74.400000000000006</v>
          </cell>
          <cell r="J30">
            <v>25.725000000000001</v>
          </cell>
          <cell r="K30">
            <v>28.405000000000001</v>
          </cell>
          <cell r="L30">
            <v>29.295000000000002</v>
          </cell>
          <cell r="M30">
            <v>29.17</v>
          </cell>
          <cell r="N30">
            <v>26.004999999999999</v>
          </cell>
          <cell r="O30">
            <v>26.375</v>
          </cell>
          <cell r="P30">
            <v>28.88</v>
          </cell>
          <cell r="Q30">
            <v>25.905000000000001</v>
          </cell>
          <cell r="R30">
            <v>75.95</v>
          </cell>
          <cell r="S30">
            <v>25.5</v>
          </cell>
          <cell r="T30">
            <v>20.45</v>
          </cell>
          <cell r="U30">
            <v>340</v>
          </cell>
          <cell r="V30">
            <v>305</v>
          </cell>
          <cell r="W30">
            <v>30.875</v>
          </cell>
          <cell r="X30">
            <v>82.724999999999895</v>
          </cell>
          <cell r="Y30">
            <v>89.849999999999895</v>
          </cell>
        </row>
        <row r="31">
          <cell r="A31">
            <v>37754</v>
          </cell>
          <cell r="B31">
            <v>56.875</v>
          </cell>
          <cell r="C31">
            <v>59</v>
          </cell>
          <cell r="D31">
            <v>80.825000000000003</v>
          </cell>
          <cell r="E31">
            <v>87.575000000000003</v>
          </cell>
          <cell r="F31">
            <v>220</v>
          </cell>
          <cell r="G31">
            <v>76.825000000000003</v>
          </cell>
          <cell r="H31">
            <v>73.424999999999997</v>
          </cell>
          <cell r="I31">
            <v>72.05</v>
          </cell>
          <cell r="J31">
            <v>25.324999999999999</v>
          </cell>
          <cell r="K31">
            <v>27.66</v>
          </cell>
          <cell r="L31">
            <v>28.6</v>
          </cell>
          <cell r="M31">
            <v>28.5</v>
          </cell>
          <cell r="N31">
            <v>25.16</v>
          </cell>
          <cell r="O31">
            <v>25.4</v>
          </cell>
          <cell r="P31">
            <v>28.184999999999999</v>
          </cell>
          <cell r="Q31">
            <v>24.96</v>
          </cell>
          <cell r="R31">
            <v>73.7</v>
          </cell>
          <cell r="S31">
            <v>24.95</v>
          </cell>
          <cell r="T31">
            <v>20.350000000000001</v>
          </cell>
          <cell r="U31">
            <v>340</v>
          </cell>
          <cell r="V31">
            <v>300</v>
          </cell>
          <cell r="W31">
            <v>30.225000000000001</v>
          </cell>
          <cell r="X31">
            <v>79.575000000000003</v>
          </cell>
          <cell r="Y31">
            <v>86.7</v>
          </cell>
        </row>
        <row r="32">
          <cell r="A32">
            <v>37753</v>
          </cell>
          <cell r="B32">
            <v>55.25</v>
          </cell>
          <cell r="C32">
            <v>58</v>
          </cell>
          <cell r="D32">
            <v>77.650000000000006</v>
          </cell>
          <cell r="E32">
            <v>83.275000000000006</v>
          </cell>
          <cell r="F32">
            <v>220</v>
          </cell>
          <cell r="G32">
            <v>73.150000000000006</v>
          </cell>
          <cell r="H32">
            <v>69.7</v>
          </cell>
          <cell r="I32">
            <v>68.525000000000006</v>
          </cell>
          <cell r="J32">
            <v>25</v>
          </cell>
          <cell r="K32">
            <v>26.35</v>
          </cell>
          <cell r="L32">
            <v>27.39</v>
          </cell>
          <cell r="M32">
            <v>27.35</v>
          </cell>
          <cell r="N32">
            <v>23.85</v>
          </cell>
          <cell r="O32">
            <v>25.445</v>
          </cell>
          <cell r="P32">
            <v>27.125</v>
          </cell>
          <cell r="Q32">
            <v>23.45</v>
          </cell>
          <cell r="R32">
            <v>70.325000000000003</v>
          </cell>
          <cell r="S32">
            <v>24.95</v>
          </cell>
          <cell r="T32">
            <v>22.25</v>
          </cell>
          <cell r="U32">
            <v>310</v>
          </cell>
          <cell r="V32">
            <v>300</v>
          </cell>
          <cell r="W32">
            <v>29.975000000000001</v>
          </cell>
          <cell r="X32">
            <v>76.650000000000006</v>
          </cell>
          <cell r="Y32">
            <v>82.4</v>
          </cell>
        </row>
        <row r="33">
          <cell r="A33">
            <v>37750</v>
          </cell>
          <cell r="B33">
            <v>54.125</v>
          </cell>
          <cell r="C33">
            <v>58</v>
          </cell>
          <cell r="D33">
            <v>79.900000000000006</v>
          </cell>
          <cell r="E33">
            <v>85.525000000000006</v>
          </cell>
          <cell r="F33">
            <v>250</v>
          </cell>
          <cell r="G33">
            <v>75.400000000000006</v>
          </cell>
          <cell r="H33">
            <v>70.974999999999895</v>
          </cell>
          <cell r="I33">
            <v>69.775000000000006</v>
          </cell>
          <cell r="J33">
            <v>24.875</v>
          </cell>
          <cell r="K33">
            <v>26.47</v>
          </cell>
          <cell r="L33">
            <v>27.74</v>
          </cell>
          <cell r="M33">
            <v>27.72</v>
          </cell>
          <cell r="N33">
            <v>24.07</v>
          </cell>
          <cell r="O33">
            <v>25.274999999999999</v>
          </cell>
          <cell r="P33">
            <v>27.344999999999999</v>
          </cell>
          <cell r="Q33">
            <v>23.67</v>
          </cell>
          <cell r="R33">
            <v>71.45</v>
          </cell>
          <cell r="S33">
            <v>24.95</v>
          </cell>
          <cell r="T33">
            <v>23</v>
          </cell>
          <cell r="U33">
            <v>310</v>
          </cell>
          <cell r="V33">
            <v>280</v>
          </cell>
          <cell r="W33">
            <v>29.675000000000001</v>
          </cell>
          <cell r="X33">
            <v>79.025000000000006</v>
          </cell>
          <cell r="Y33">
            <v>85.15</v>
          </cell>
        </row>
        <row r="34">
          <cell r="A34">
            <v>37749</v>
          </cell>
          <cell r="B34">
            <v>53.25</v>
          </cell>
          <cell r="C34">
            <v>56</v>
          </cell>
          <cell r="D34">
            <v>76.8</v>
          </cell>
          <cell r="E34">
            <v>82.424999999999997</v>
          </cell>
          <cell r="F34">
            <v>250</v>
          </cell>
          <cell r="G34">
            <v>70.8</v>
          </cell>
          <cell r="H34">
            <v>70.05</v>
          </cell>
          <cell r="I34">
            <v>68.825000000000003</v>
          </cell>
          <cell r="J34">
            <v>24.774999999999999</v>
          </cell>
          <cell r="K34">
            <v>25.57</v>
          </cell>
          <cell r="L34">
            <v>27.01</v>
          </cell>
          <cell r="M34">
            <v>26.98</v>
          </cell>
          <cell r="N34">
            <v>23.47</v>
          </cell>
          <cell r="O34">
            <v>24.734999999999999</v>
          </cell>
          <cell r="P34">
            <v>26.745000000000001</v>
          </cell>
          <cell r="Q34">
            <v>23.07</v>
          </cell>
          <cell r="R34">
            <v>70.7</v>
          </cell>
          <cell r="S34">
            <v>24.875</v>
          </cell>
          <cell r="T34">
            <v>22.5</v>
          </cell>
          <cell r="U34">
            <v>300</v>
          </cell>
          <cell r="V34">
            <v>280</v>
          </cell>
          <cell r="W34">
            <v>29.024999999999999</v>
          </cell>
          <cell r="X34">
            <v>75.8</v>
          </cell>
          <cell r="Y34">
            <v>82.05</v>
          </cell>
        </row>
        <row r="35">
          <cell r="A35">
            <v>37748</v>
          </cell>
          <cell r="B35">
            <v>51.75</v>
          </cell>
          <cell r="C35">
            <v>54.75</v>
          </cell>
          <cell r="D35">
            <v>73.7</v>
          </cell>
          <cell r="E35">
            <v>79.724999999999895</v>
          </cell>
          <cell r="F35">
            <v>250</v>
          </cell>
          <cell r="G35">
            <v>67.05</v>
          </cell>
          <cell r="H35">
            <v>68.174999999999997</v>
          </cell>
          <cell r="I35">
            <v>66.974999999999895</v>
          </cell>
          <cell r="J35">
            <v>24.574999999999999</v>
          </cell>
          <cell r="K35">
            <v>24.93</v>
          </cell>
          <cell r="L35">
            <v>26.24</v>
          </cell>
          <cell r="M35">
            <v>26.23</v>
          </cell>
          <cell r="N35">
            <v>22.83</v>
          </cell>
          <cell r="O35">
            <v>23.95</v>
          </cell>
          <cell r="P35">
            <v>26.105</v>
          </cell>
          <cell r="Q35">
            <v>22.43</v>
          </cell>
          <cell r="R35">
            <v>68.8</v>
          </cell>
          <cell r="S35">
            <v>24.25</v>
          </cell>
          <cell r="T35">
            <v>22.45</v>
          </cell>
          <cell r="U35">
            <v>310</v>
          </cell>
          <cell r="V35">
            <v>285</v>
          </cell>
          <cell r="W35">
            <v>28.725000000000001</v>
          </cell>
          <cell r="X35">
            <v>72.45</v>
          </cell>
          <cell r="Y35">
            <v>79.724999999999895</v>
          </cell>
        </row>
        <row r="36">
          <cell r="A36">
            <v>37747</v>
          </cell>
          <cell r="B36">
            <v>50.5</v>
          </cell>
          <cell r="C36">
            <v>54</v>
          </cell>
          <cell r="D36">
            <v>72.099999999999895</v>
          </cell>
          <cell r="E36">
            <v>78.875</v>
          </cell>
          <cell r="F36">
            <v>250</v>
          </cell>
          <cell r="G36">
            <v>65.099999999999895</v>
          </cell>
          <cell r="H36">
            <v>67.099999999999895</v>
          </cell>
          <cell r="I36">
            <v>65.849999999999895</v>
          </cell>
          <cell r="J36">
            <v>24.574999999999999</v>
          </cell>
          <cell r="K36">
            <v>24.395</v>
          </cell>
          <cell r="L36">
            <v>25.67</v>
          </cell>
          <cell r="M36">
            <v>25.72</v>
          </cell>
          <cell r="N36">
            <v>22.295000000000002</v>
          </cell>
          <cell r="O36">
            <v>23.36</v>
          </cell>
          <cell r="P36">
            <v>25.57</v>
          </cell>
          <cell r="Q36">
            <v>21.895</v>
          </cell>
          <cell r="R36">
            <v>67.724999999999895</v>
          </cell>
          <cell r="S36">
            <v>24.95</v>
          </cell>
          <cell r="T36">
            <v>22.85</v>
          </cell>
          <cell r="U36">
            <v>310</v>
          </cell>
          <cell r="V36">
            <v>285</v>
          </cell>
          <cell r="W36">
            <v>28.475000000000001</v>
          </cell>
          <cell r="X36">
            <v>70.75</v>
          </cell>
          <cell r="Y36">
            <v>77.3</v>
          </cell>
        </row>
        <row r="37">
          <cell r="A37">
            <v>37746</v>
          </cell>
          <cell r="B37">
            <v>50.5</v>
          </cell>
          <cell r="C37">
            <v>53.5</v>
          </cell>
          <cell r="D37">
            <v>74.575000000000003</v>
          </cell>
          <cell r="E37">
            <v>82.849999999999895</v>
          </cell>
          <cell r="F37">
            <v>300</v>
          </cell>
          <cell r="G37">
            <v>67.375</v>
          </cell>
          <cell r="H37">
            <v>70.224999999999895</v>
          </cell>
          <cell r="I37">
            <v>68.7</v>
          </cell>
          <cell r="J37">
            <v>24.574999999999999</v>
          </cell>
          <cell r="K37">
            <v>25.15</v>
          </cell>
          <cell r="L37">
            <v>26.515000000000001</v>
          </cell>
          <cell r="M37">
            <v>26.49</v>
          </cell>
          <cell r="N37">
            <v>23.05</v>
          </cell>
          <cell r="O37">
            <v>23.695</v>
          </cell>
          <cell r="P37">
            <v>26.324999999999999</v>
          </cell>
          <cell r="Q37">
            <v>22.65</v>
          </cell>
          <cell r="R37">
            <v>70.575000000000003</v>
          </cell>
          <cell r="S37">
            <v>24.75</v>
          </cell>
          <cell r="T37">
            <v>23.125</v>
          </cell>
          <cell r="U37">
            <v>310</v>
          </cell>
          <cell r="V37">
            <v>285</v>
          </cell>
          <cell r="W37">
            <v>28.375</v>
          </cell>
          <cell r="X37">
            <v>73.2</v>
          </cell>
          <cell r="Y37">
            <v>81.924999999999997</v>
          </cell>
        </row>
        <row r="41">
          <cell r="B41" t="str">
            <v>Para sacar diferenciales</v>
          </cell>
        </row>
        <row r="42">
          <cell r="B42" t="str">
            <v>Para sacar diferenciales</v>
          </cell>
        </row>
      </sheetData>
      <sheetData sheetId="3" refreshError="1"/>
      <sheetData sheetId="4" refreshError="1"/>
      <sheetData sheetId="5" refreshError="1"/>
      <sheetData sheetId="6"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CN"/>
      <sheetName val="G-diario"/>
      <sheetName val="Andrés"/>
      <sheetName val=" DIA94-98"/>
      <sheetName val="volatilidad"/>
      <sheetName val="ITCR base 94"/>
      <sheetName val="ITCR-prom"/>
      <sheetName val="ITCR-fin"/>
      <sheetName val="TCNMEN"/>
      <sheetName val="ITCR-resumen"/>
      <sheetName val="FINMENS"/>
      <sheetName val="PROMENS"/>
      <sheetName val="ITCR"/>
    </sheetNames>
    <sheetDataSet>
      <sheetData sheetId="0" refreshError="1">
        <row r="28">
          <cell r="A28" t="str">
            <v xml:space="preserve">  TASA DE CAMBIO NOMINAL</v>
          </cell>
          <cell r="E28" t="str">
            <v xml:space="preserve">  TASA DE CAMBIO NOMINAL</v>
          </cell>
          <cell r="I28" t="str">
            <v xml:space="preserve">  TASA DE CAMBIO NOMINAL</v>
          </cell>
          <cell r="N28" t="str">
            <v xml:space="preserve">  TASA DE CAMBIO NOMINAL  DEL DOLAR OFICIAL</v>
          </cell>
          <cell r="T28" t="str">
            <v xml:space="preserve">  TASA DE CAMBIO NOMINAL  DEL DOLAR OFICIAL</v>
          </cell>
          <cell r="Z28" t="str">
            <v xml:space="preserve">  TASA DE CAMBIO NOMINAL  DEL DOLAR OFICIAL</v>
          </cell>
        </row>
        <row r="29">
          <cell r="A29" t="str">
            <v xml:space="preserve">     (FIN DE PERIODO)</v>
          </cell>
          <cell r="E29" t="str">
            <v xml:space="preserve">     (FIN DE PERIODO)</v>
          </cell>
          <cell r="I29" t="str">
            <v xml:space="preserve">     (FIN DE PERIODO)</v>
          </cell>
          <cell r="O29" t="str">
            <v xml:space="preserve">     (FIN DE PERIODO)</v>
          </cell>
          <cell r="U29" t="str">
            <v xml:space="preserve">     (FIN DE PERIODO)</v>
          </cell>
          <cell r="AA29" t="str">
            <v xml:space="preserve">     (FIN DE PERIODO)</v>
          </cell>
        </row>
      </sheetData>
      <sheetData sheetId="1">
        <row r="28">
          <cell r="A28" t="str">
            <v xml:space="preserve">  TASA DE CAMBIO NOMINAL</v>
          </cell>
        </row>
      </sheetData>
      <sheetData sheetId="2">
        <row r="28">
          <cell r="A28" t="str">
            <v xml:space="preserve">  TASA DE CAMBIO NOMINAL</v>
          </cell>
        </row>
      </sheetData>
      <sheetData sheetId="3">
        <row r="28">
          <cell r="A28" t="str">
            <v xml:space="preserve">  TASA DE CAMBIO NOMINAL</v>
          </cell>
        </row>
      </sheetData>
      <sheetData sheetId="4"/>
      <sheetData sheetId="5"/>
      <sheetData sheetId="6"/>
      <sheetData sheetId="7"/>
      <sheetData sheetId="8"/>
      <sheetData sheetId="9"/>
      <sheetData sheetId="10"/>
      <sheetData sheetId="11"/>
      <sheetData sheetId="12"/>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caramanga"/>
      <sheetName val="Antioquia"/>
      <sheetName val="Bogotá"/>
      <sheetName val="Cundinamarca"/>
      <sheetName val="Caldas"/>
      <sheetName val="Cali"/>
      <sheetName val="Manizales"/>
      <sheetName val="Medellin"/>
      <sheetName val="Risaralda"/>
      <sheetName val="Valle"/>
      <sheetName val="Todas"/>
      <sheetName val="Cuadro SAlida 2002"/>
      <sheetName val="Fosit Bogotá 2001"/>
      <sheetName val="Fosit 2001"/>
      <sheetName val="Salida Bogotá 2001 - 2002"/>
    </sheetNames>
    <sheetDataSet>
      <sheetData sheetId="0" refreshError="1"/>
      <sheetData sheetId="1" refreshError="1"/>
      <sheetData sheetId="2" refreshError="1">
        <row r="7">
          <cell r="C7">
            <v>4</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00"/>
      <sheetName val="Pagos00"/>
      <sheetName val="Financiamiento00"/>
      <sheetName val="opetesorer"/>
      <sheetName val="CAIDAINGRESOS"/>
      <sheetName val="caidaTRAS.TERRIT"/>
      <sheetName val="inversion"/>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ISS"/>
      <sheetName val="MAGI"/>
      <sheetName val="CAJANAL"/>
      <sheetName val="CAPRECOM"/>
      <sheetName val="FOSYGA"/>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VIGN"/>
      <sheetName val="RICS NUEVA HOJA DIARI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s>
    <sheetDataSet>
      <sheetData sheetId="0" refreshError="1"/>
      <sheetData sheetId="1" refreshError="1">
        <row r="35">
          <cell r="N35">
            <v>2653.0000000225095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ZAGO  PF"/>
      <sheetName val="REZAGO anterior"/>
      <sheetName val="REZAGOactual"/>
      <sheetName val="REZAGOantes de carta 105"/>
      <sheetName val="CONTRALORIA"/>
      <sheetName val="REZAGO"/>
      <sheetName val="dtfcol92-96"/>
      <sheetName val="SEMOC"/>
      <sheetName val="OPERTESO"/>
    </sheetNames>
    <sheetDataSet>
      <sheetData sheetId="0" refreshError="1"/>
      <sheetData sheetId="1" refreshError="1">
        <row r="2">
          <cell r="AG2" t="str">
            <v>.</v>
          </cell>
        </row>
        <row r="3">
          <cell r="AG3" t="str">
            <v>.</v>
          </cell>
          <cell r="AH3" t="str">
            <v>.</v>
          </cell>
        </row>
        <row r="4">
          <cell r="AG4" t="str">
            <v>.</v>
          </cell>
          <cell r="AH4" t="str">
            <v>.</v>
          </cell>
        </row>
        <row r="6">
          <cell r="AB6" t="str">
            <v>VAR.  REZAGO</v>
          </cell>
          <cell r="AC6" t="str">
            <v>Apropiacion</v>
          </cell>
          <cell r="AE6" t="str">
            <v>Apropiacion</v>
          </cell>
          <cell r="AF6" t="str">
            <v>presion</v>
          </cell>
          <cell r="AG6" t="str">
            <v>Pagos</v>
          </cell>
          <cell r="AH6" t="str">
            <v>Rezago</v>
          </cell>
          <cell r="AI6" t="str">
            <v>VAR.  REZAGO</v>
          </cell>
        </row>
        <row r="7">
          <cell r="AB7" t="str">
            <v>2002para2003 /</v>
          </cell>
          <cell r="AC7" t="str">
            <v>2003</v>
          </cell>
          <cell r="AE7" t="str">
            <v>2003</v>
          </cell>
          <cell r="AF7" t="str">
            <v>2003</v>
          </cell>
          <cell r="AG7" t="str">
            <v>2003</v>
          </cell>
          <cell r="AH7" t="str">
            <v>2003</v>
          </cell>
          <cell r="AI7" t="str">
            <v>2003para2004 /</v>
          </cell>
        </row>
        <row r="8">
          <cell r="AB8" t="str">
            <v>2001para2002</v>
          </cell>
          <cell r="AC8" t="str">
            <v>Proyecto</v>
          </cell>
          <cell r="AD8" t="str">
            <v>Ajustes</v>
          </cell>
          <cell r="AE8" t="str">
            <v>Proyecto</v>
          </cell>
          <cell r="AI8" t="str">
            <v>2002para2003</v>
          </cell>
        </row>
        <row r="9">
          <cell r="AC9" t="str">
            <v>inicial</v>
          </cell>
          <cell r="AE9" t="str">
            <v>Básico</v>
          </cell>
        </row>
        <row r="10">
          <cell r="AB10" t="str">
            <v>(23)=(14-19)</v>
          </cell>
          <cell r="AC10" t="str">
            <v>(25)</v>
          </cell>
          <cell r="AD10" t="str">
            <v>(26)</v>
          </cell>
          <cell r="AE10" t="str">
            <v>(27)=(25+26)</v>
          </cell>
          <cell r="AF10" t="str">
            <v>(28)=(22+27)</v>
          </cell>
          <cell r="AG10" t="str">
            <v>(29)</v>
          </cell>
          <cell r="AH10" t="str">
            <v>(30)=(28)=(29)</v>
          </cell>
          <cell r="AI10" t="str">
            <v>(31)=(30-22)</v>
          </cell>
        </row>
        <row r="11">
          <cell r="AB11">
            <v>-197.36305526205547</v>
          </cell>
          <cell r="AC11">
            <v>33012.542240672999</v>
          </cell>
          <cell r="AD11">
            <v>-1939.3262882260024</v>
          </cell>
          <cell r="AE11">
            <v>31073.179829669898</v>
          </cell>
          <cell r="AF11">
            <v>32184.783697915846</v>
          </cell>
          <cell r="AG11">
            <v>31494.633928740401</v>
          </cell>
          <cell r="AH11">
            <v>690.14976917544516</v>
          </cell>
          <cell r="AI11">
            <v>-421.45409907049941</v>
          </cell>
        </row>
        <row r="12">
          <cell r="AB12">
            <v>179.51572905799952</v>
          </cell>
          <cell r="AC12">
            <v>7028.6522988839997</v>
          </cell>
          <cell r="AD12">
            <v>-132.84116410900012</v>
          </cell>
          <cell r="AE12">
            <v>6895.811134775</v>
          </cell>
          <cell r="AF12">
            <v>7255.2087369909996</v>
          </cell>
          <cell r="AG12">
            <v>6993.9514117090011</v>
          </cell>
          <cell r="AH12">
            <v>261.25732528199842</v>
          </cell>
          <cell r="AI12">
            <v>-98.140276934001122</v>
          </cell>
        </row>
        <row r="13">
          <cell r="AB13">
            <v>-501.94529042859011</v>
          </cell>
          <cell r="AC13">
            <v>1741.829587789</v>
          </cell>
          <cell r="AD13">
            <v>-297.52815908799988</v>
          </cell>
          <cell r="AE13">
            <v>1444.3014287010001</v>
          </cell>
          <cell r="AF13">
            <v>1289.9153699124099</v>
          </cell>
          <cell r="AG13">
            <v>1758.5061320603966</v>
          </cell>
          <cell r="AH13">
            <v>-468.59076214798671</v>
          </cell>
          <cell r="AI13">
            <v>-314.2047033593966</v>
          </cell>
        </row>
        <row r="14">
          <cell r="AB14">
            <v>118.51710610853513</v>
          </cell>
          <cell r="AC14">
            <v>24240.066404000001</v>
          </cell>
          <cell r="AD14">
            <v>-1508.9569650290023</v>
          </cell>
          <cell r="AE14">
            <v>22731.073316193899</v>
          </cell>
          <cell r="AF14">
            <v>23627.684820376435</v>
          </cell>
          <cell r="AG14">
            <v>22740.182434971</v>
          </cell>
          <cell r="AH14">
            <v>887.50238540543353</v>
          </cell>
          <cell r="AI14">
            <v>-9.1091187771016848</v>
          </cell>
        </row>
        <row r="15">
          <cell r="AB15">
            <v>6.5494000000000003</v>
          </cell>
          <cell r="AC15">
            <v>1.9939499999999999</v>
          </cell>
          <cell r="AD15">
            <v>0</v>
          </cell>
          <cell r="AE15">
            <v>1.9939499999999999</v>
          </cell>
          <cell r="AF15">
            <v>11.974770636000001</v>
          </cell>
          <cell r="AG15">
            <v>1.9939499999999999</v>
          </cell>
          <cell r="AH15">
            <v>9.9808206360000007</v>
          </cell>
          <cell r="AI15">
            <v>0</v>
          </cell>
        </row>
        <row r="17">
          <cell r="AB17">
            <v>-197.36305526205547</v>
          </cell>
          <cell r="AC17">
            <v>31458.796104565001</v>
          </cell>
          <cell r="AD17">
            <v>-1946.0128558920023</v>
          </cell>
          <cell r="AE17">
            <v>29512.747125895901</v>
          </cell>
          <cell r="AF17">
            <v>30339.083618044846</v>
          </cell>
          <cell r="AG17">
            <v>29934.2012249664</v>
          </cell>
          <cell r="AH17">
            <v>404.88239307844515</v>
          </cell>
          <cell r="AI17">
            <v>-421.45409907049941</v>
          </cell>
        </row>
        <row r="18">
          <cell r="AB18">
            <v>179.51572905799952</v>
          </cell>
          <cell r="AC18">
            <v>6912.1482988839998</v>
          </cell>
          <cell r="AD18">
            <v>-133.05868180400012</v>
          </cell>
          <cell r="AE18">
            <v>6779.0896170799997</v>
          </cell>
          <cell r="AF18">
            <v>7133.4761347629992</v>
          </cell>
          <cell r="AG18">
            <v>6877.2298940140008</v>
          </cell>
          <cell r="AH18">
            <v>256.24624074899839</v>
          </cell>
          <cell r="AI18">
            <v>-98.140276934001122</v>
          </cell>
        </row>
        <row r="19">
          <cell r="AB19">
            <v>-501.94529042859011</v>
          </cell>
          <cell r="AC19">
            <v>1309.9643516809999</v>
          </cell>
          <cell r="AD19">
            <v>-290.85417408799992</v>
          </cell>
          <cell r="AE19">
            <v>1019.110177593</v>
          </cell>
          <cell r="AF19">
            <v>800.68958814240989</v>
          </cell>
          <cell r="AG19">
            <v>1333.3148809523966</v>
          </cell>
          <cell r="AH19">
            <v>-532.62529280998672</v>
          </cell>
          <cell r="AI19">
            <v>-314.2047033593966</v>
          </cell>
        </row>
        <row r="20">
          <cell r="AB20">
            <v>118.51710610853513</v>
          </cell>
          <cell r="AC20">
            <v>23234.689504000002</v>
          </cell>
          <cell r="AD20">
            <v>-1522.1000000000022</v>
          </cell>
          <cell r="AE20">
            <v>21712.5533812229</v>
          </cell>
          <cell r="AF20">
            <v>22392.943124503436</v>
          </cell>
          <cell r="AG20">
            <v>21721.662500000002</v>
          </cell>
          <cell r="AH20">
            <v>671.2806245034335</v>
          </cell>
          <cell r="AI20">
            <v>-9.1091187771016848</v>
          </cell>
        </row>
        <row r="21">
          <cell r="AB21">
            <v>6.5494000000000003</v>
          </cell>
          <cell r="AC21">
            <v>1.9939499999999999</v>
          </cell>
          <cell r="AE21">
            <v>1.9939499999999999</v>
          </cell>
          <cell r="AF21">
            <v>11.974770636000001</v>
          </cell>
          <cell r="AG21">
            <v>1.9939499999999999</v>
          </cell>
          <cell r="AH21">
            <v>9.9808206360000007</v>
          </cell>
          <cell r="AI21">
            <v>0</v>
          </cell>
        </row>
        <row r="23">
          <cell r="AB23">
            <v>0</v>
          </cell>
          <cell r="AC23">
            <v>1553.746136108</v>
          </cell>
          <cell r="AD23">
            <v>6.6865676660000588</v>
          </cell>
          <cell r="AE23">
            <v>1560.4327037739999</v>
          </cell>
          <cell r="AF23">
            <v>1845.7000798710001</v>
          </cell>
          <cell r="AG23">
            <v>1560.4327037739999</v>
          </cell>
          <cell r="AH23">
            <v>285.26737609700001</v>
          </cell>
          <cell r="AI23">
            <v>0</v>
          </cell>
        </row>
        <row r="24">
          <cell r="AB24">
            <v>0</v>
          </cell>
          <cell r="AC24">
            <v>116.504</v>
          </cell>
          <cell r="AD24">
            <v>0.21751769499999796</v>
          </cell>
          <cell r="AE24">
            <v>116.721517695</v>
          </cell>
          <cell r="AF24">
            <v>121.732602228</v>
          </cell>
          <cell r="AG24">
            <v>116.721517695</v>
          </cell>
          <cell r="AH24">
            <v>5.0110845330000018</v>
          </cell>
          <cell r="AI24">
            <v>0</v>
          </cell>
        </row>
        <row r="25">
          <cell r="AB25">
            <v>0</v>
          </cell>
          <cell r="AC25">
            <v>431.86523610799998</v>
          </cell>
          <cell r="AD25">
            <v>-6.6739849999999592</v>
          </cell>
          <cell r="AE25">
            <v>425.19125110800002</v>
          </cell>
          <cell r="AF25">
            <v>489.22578177000003</v>
          </cell>
          <cell r="AG25">
            <v>425.19125110800002</v>
          </cell>
          <cell r="AH25">
            <v>64.034530662000009</v>
          </cell>
          <cell r="AI25">
            <v>0</v>
          </cell>
        </row>
        <row r="26">
          <cell r="AB26">
            <v>0</v>
          </cell>
          <cell r="AC26">
            <v>1005.3769</v>
          </cell>
          <cell r="AD26">
            <v>13.14303497100002</v>
          </cell>
          <cell r="AE26">
            <v>1018.519934971</v>
          </cell>
          <cell r="AF26">
            <v>1234.741695873</v>
          </cell>
          <cell r="AG26">
            <v>1018.519934971</v>
          </cell>
          <cell r="AH26">
            <v>216.22176090200003</v>
          </cell>
          <cell r="AI26">
            <v>0</v>
          </cell>
        </row>
        <row r="28">
          <cell r="AB28">
            <v>255.03315626153301</v>
          </cell>
          <cell r="AC28">
            <v>25717.137232121</v>
          </cell>
          <cell r="AD28">
            <v>0</v>
          </cell>
          <cell r="AE28">
            <v>25717.137232121</v>
          </cell>
          <cell r="AF28">
            <v>26652.925388382533</v>
          </cell>
          <cell r="AG28">
            <v>26907.958544644065</v>
          </cell>
          <cell r="AH28">
            <v>-255.03315626153199</v>
          </cell>
          <cell r="AI28">
            <v>-1190.821312523065</v>
          </cell>
        </row>
        <row r="30">
          <cell r="AB30">
            <v>-1954.8731987825868</v>
          </cell>
          <cell r="AC30">
            <v>7647.5</v>
          </cell>
          <cell r="AD30">
            <v>-2380.5101000000018</v>
          </cell>
          <cell r="AE30">
            <v>5266.9898999999978</v>
          </cell>
          <cell r="AF30">
            <v>6210.5003603264113</v>
          </cell>
          <cell r="AG30">
            <v>5266.9898999999978</v>
          </cell>
          <cell r="AH30">
            <v>943.51046032641318</v>
          </cell>
          <cell r="AI30">
            <v>0</v>
          </cell>
        </row>
        <row r="31">
          <cell r="AB31">
            <v>-1572.0283999111111</v>
          </cell>
          <cell r="AC31">
            <v>6612.9999960659998</v>
          </cell>
          <cell r="AD31">
            <v>-2260.4475360660017</v>
          </cell>
          <cell r="AE31">
            <v>4352.5524599999981</v>
          </cell>
          <cell r="AF31">
            <v>4824.5290873678869</v>
          </cell>
          <cell r="AG31">
            <v>4352.5524599999981</v>
          </cell>
          <cell r="AH31">
            <v>471.9766273678888</v>
          </cell>
        </row>
        <row r="32">
          <cell r="AB32">
            <v>12.500446128524345</v>
          </cell>
          <cell r="AC32">
            <v>238.5</v>
          </cell>
          <cell r="AD32">
            <v>-24.102859999999964</v>
          </cell>
          <cell r="AE32">
            <v>214.39714000000004</v>
          </cell>
          <cell r="AF32">
            <v>560.36381295852436</v>
          </cell>
          <cell r="AG32">
            <v>214.39714000000004</v>
          </cell>
          <cell r="AH32">
            <v>345.96667295852433</v>
          </cell>
        </row>
        <row r="33">
          <cell r="AB33">
            <v>-395.34524500000009</v>
          </cell>
          <cell r="AC33">
            <v>796.00000393400001</v>
          </cell>
          <cell r="AD33">
            <v>-95.959703934000117</v>
          </cell>
          <cell r="AE33">
            <v>700.04029999999989</v>
          </cell>
          <cell r="AF33">
            <v>825.60745999999995</v>
          </cell>
          <cell r="AG33">
            <v>700.04029999999989</v>
          </cell>
          <cell r="AH33">
            <v>125.56716000000006</v>
          </cell>
        </row>
        <row r="36">
          <cell r="AB36">
            <v>-1897.2030977831091</v>
          </cell>
          <cell r="AC36">
            <v>66377.179472794</v>
          </cell>
          <cell r="AD36">
            <v>-4319.8363882260037</v>
          </cell>
          <cell r="AE36">
            <v>62057.306961790899</v>
          </cell>
          <cell r="AF36">
            <v>65048.209446624787</v>
          </cell>
          <cell r="AG36">
            <v>63669.582373384466</v>
          </cell>
          <cell r="AH36">
            <v>1378.6270732403264</v>
          </cell>
          <cell r="AI36">
            <v>-1612.2754115935645</v>
          </cell>
        </row>
        <row r="37">
          <cell r="AB37">
            <v>-2152.236254044642</v>
          </cell>
          <cell r="AC37">
            <v>40660.042240672999</v>
          </cell>
          <cell r="AD37">
            <v>-4319.8363882260037</v>
          </cell>
          <cell r="AE37">
            <v>36340.169729669899</v>
          </cell>
          <cell r="AF37">
            <v>38395.28405824225</v>
          </cell>
          <cell r="AG37">
            <v>36761.623828740398</v>
          </cell>
          <cell r="AH37">
            <v>1633.6602295018583</v>
          </cell>
          <cell r="AI37">
            <v>-421.45409907049952</v>
          </cell>
        </row>
        <row r="40">
          <cell r="AB40">
            <v>651.53699999999992</v>
          </cell>
          <cell r="AC40">
            <v>-1507.2</v>
          </cell>
          <cell r="AD40">
            <v>-439.48900000000003</v>
          </cell>
          <cell r="AE40">
            <v>-1067.7110000000002</v>
          </cell>
          <cell r="AF40">
            <v>-1500.34</v>
          </cell>
          <cell r="AG40">
            <v>-1131.874</v>
          </cell>
          <cell r="AH40">
            <v>-368.46600000000001</v>
          </cell>
          <cell r="AI40">
            <v>64.162999999999997</v>
          </cell>
        </row>
        <row r="44">
          <cell r="AB44">
            <v>0</v>
          </cell>
        </row>
        <row r="45">
          <cell r="AB45">
            <v>0</v>
          </cell>
        </row>
        <row r="46">
          <cell r="AB46">
            <v>64.162999999999997</v>
          </cell>
          <cell r="AC46">
            <v>42.3</v>
          </cell>
          <cell r="AD46">
            <v>0</v>
          </cell>
          <cell r="AE46">
            <v>42.3</v>
          </cell>
          <cell r="AF46">
            <v>106.46299999999999</v>
          </cell>
          <cell r="AG46">
            <v>106.46299999999999</v>
          </cell>
          <cell r="AH46">
            <v>0</v>
          </cell>
          <cell r="AI46">
            <v>-64.162999999999997</v>
          </cell>
        </row>
        <row r="47">
          <cell r="AB47">
            <v>64.162999999999997</v>
          </cell>
          <cell r="AC47">
            <v>42.3</v>
          </cell>
          <cell r="AD47">
            <v>0</v>
          </cell>
          <cell r="AE47">
            <v>42.3</v>
          </cell>
          <cell r="AF47">
            <v>106.46299999999999</v>
          </cell>
          <cell r="AG47">
            <v>106.46299999999999</v>
          </cell>
          <cell r="AH47">
            <v>0</v>
          </cell>
          <cell r="AI47">
            <v>-64.162999999999997</v>
          </cell>
        </row>
        <row r="50">
          <cell r="AB50">
            <v>-303.2</v>
          </cell>
          <cell r="AC50">
            <v>1464.9</v>
          </cell>
          <cell r="AD50">
            <v>452.93700000000001</v>
          </cell>
          <cell r="AE50">
            <v>1011.9630000000001</v>
          </cell>
          <cell r="AF50">
            <v>1066.329</v>
          </cell>
          <cell r="AG50">
            <v>1011.9630000000001</v>
          </cell>
          <cell r="AH50">
            <v>54.365999999999985</v>
          </cell>
          <cell r="AI50">
            <v>0</v>
          </cell>
        </row>
        <row r="51">
          <cell r="AB51">
            <v>-303.2</v>
          </cell>
          <cell r="AC51">
            <v>147</v>
          </cell>
          <cell r="AD51">
            <v>72.953000000000003</v>
          </cell>
          <cell r="AE51">
            <v>74.046999999999997</v>
          </cell>
          <cell r="AF51">
            <v>99.013000000000005</v>
          </cell>
          <cell r="AG51">
            <v>74.046999999999997</v>
          </cell>
          <cell r="AH51">
            <v>24.966000000000008</v>
          </cell>
          <cell r="AI51">
            <v>0</v>
          </cell>
        </row>
        <row r="52">
          <cell r="AB52">
            <v>0</v>
          </cell>
          <cell r="AC52">
            <v>1317.9</v>
          </cell>
          <cell r="AD52">
            <v>379.98400000000004</v>
          </cell>
          <cell r="AE52">
            <v>937.91600000000005</v>
          </cell>
          <cell r="AF52">
            <v>967.31600000000003</v>
          </cell>
          <cell r="AG52">
            <v>937.91600000000005</v>
          </cell>
          <cell r="AH52">
            <v>29.399999999999977</v>
          </cell>
          <cell r="AI52">
            <v>0</v>
          </cell>
        </row>
        <row r="53">
          <cell r="AB53">
            <v>0</v>
          </cell>
          <cell r="AF53">
            <v>279.60000000000002</v>
          </cell>
          <cell r="AH53">
            <v>279.60000000000002</v>
          </cell>
          <cell r="AI53">
            <v>0</v>
          </cell>
        </row>
        <row r="54">
          <cell r="AB54">
            <v>0</v>
          </cell>
        </row>
        <row r="56">
          <cell r="AB56">
            <v>-412.5</v>
          </cell>
          <cell r="AC56">
            <v>0</v>
          </cell>
          <cell r="AD56">
            <v>-13.448</v>
          </cell>
          <cell r="AE56">
            <v>13.448</v>
          </cell>
          <cell r="AF56">
            <v>47.948</v>
          </cell>
          <cell r="AG56">
            <v>13.448</v>
          </cell>
          <cell r="AH56">
            <v>34.5</v>
          </cell>
          <cell r="AI56">
            <v>0</v>
          </cell>
        </row>
        <row r="57">
          <cell r="AB57">
            <v>-14.6</v>
          </cell>
          <cell r="AC57">
            <v>0</v>
          </cell>
          <cell r="AD57">
            <v>-13.448</v>
          </cell>
          <cell r="AE57">
            <v>13.448</v>
          </cell>
          <cell r="AF57">
            <v>13.448</v>
          </cell>
          <cell r="AG57">
            <v>13.448</v>
          </cell>
          <cell r="AH57">
            <v>0</v>
          </cell>
          <cell r="AI57">
            <v>0</v>
          </cell>
        </row>
        <row r="58">
          <cell r="AB58">
            <v>-397.9</v>
          </cell>
          <cell r="AC58">
            <v>0</v>
          </cell>
          <cell r="AD58">
            <v>0</v>
          </cell>
          <cell r="AE58">
            <v>0</v>
          </cell>
          <cell r="AF58">
            <v>34.5</v>
          </cell>
          <cell r="AG58">
            <v>0</v>
          </cell>
          <cell r="AH58">
            <v>34.5</v>
          </cell>
          <cell r="AI58">
            <v>0</v>
          </cell>
        </row>
        <row r="61">
          <cell r="AB61">
            <v>-1500.6992540446422</v>
          </cell>
          <cell r="AC61">
            <v>39152.842240673002</v>
          </cell>
          <cell r="AD61">
            <v>-4759.3253882260033</v>
          </cell>
          <cell r="AE61">
            <v>35272.458729669896</v>
          </cell>
          <cell r="AF61">
            <v>36894.944058242254</v>
          </cell>
          <cell r="AG61">
            <v>35629.749828740394</v>
          </cell>
          <cell r="AH61">
            <v>1265.1942295018584</v>
          </cell>
          <cell r="AI61">
            <v>-357.29109907049951</v>
          </cell>
        </row>
        <row r="62">
          <cell r="AB62">
            <v>-1500.6992540446408</v>
          </cell>
          <cell r="AF62">
            <v>36894.944058242254</v>
          </cell>
          <cell r="AG62">
            <v>35629.749828740394</v>
          </cell>
          <cell r="AH62">
            <v>1265.1942295018598</v>
          </cell>
          <cell r="AI62">
            <v>-357.2910990704986</v>
          </cell>
        </row>
        <row r="75">
          <cell r="AB75">
            <v>-931.13699999999994</v>
          </cell>
          <cell r="AC75">
            <v>1507.2</v>
          </cell>
          <cell r="AD75">
            <v>439.48900000000003</v>
          </cell>
          <cell r="AE75">
            <v>1067.7110000000002</v>
          </cell>
          <cell r="AF75">
            <v>1220.74</v>
          </cell>
          <cell r="AG75">
            <v>1131.8740000000003</v>
          </cell>
          <cell r="AH75">
            <v>88.865999999999985</v>
          </cell>
          <cell r="AI75">
            <v>-64.163000000000011</v>
          </cell>
        </row>
        <row r="78">
          <cell r="AB78">
            <v>-2216.3992540446416</v>
          </cell>
          <cell r="AC78">
            <v>40617.742240672997</v>
          </cell>
          <cell r="AD78">
            <v>-4319.8363882260037</v>
          </cell>
          <cell r="AE78">
            <v>36297.905852446995</v>
          </cell>
          <cell r="AF78">
            <v>38288.857181019353</v>
          </cell>
          <cell r="AG78">
            <v>36655.160828740394</v>
          </cell>
          <cell r="AH78">
            <v>1633.6963522789592</v>
          </cell>
          <cell r="AI78">
            <v>-357.25497629339861</v>
          </cell>
        </row>
        <row r="82">
          <cell r="AG82">
            <v>21802.512500000001</v>
          </cell>
        </row>
        <row r="83">
          <cell r="AB83">
            <v>0</v>
          </cell>
          <cell r="AC83">
            <v>80.849999999999994</v>
          </cell>
          <cell r="AF83">
            <v>80.849999999999994</v>
          </cell>
          <cell r="AG83">
            <v>80.849999999999994</v>
          </cell>
          <cell r="AH83">
            <v>0</v>
          </cell>
        </row>
        <row r="87">
          <cell r="AC87">
            <v>80.849999999999994</v>
          </cell>
          <cell r="AF87">
            <v>80.849999999999994</v>
          </cell>
          <cell r="AG87">
            <v>80.849999999999994</v>
          </cell>
          <cell r="AH87">
            <v>0</v>
          </cell>
        </row>
        <row r="88">
          <cell r="AG88">
            <v>0</v>
          </cell>
          <cell r="AH88">
            <v>0</v>
          </cell>
        </row>
        <row r="89">
          <cell r="AG89">
            <v>21721.662500000002</v>
          </cell>
          <cell r="AH89">
            <v>-21721.662500000002</v>
          </cell>
        </row>
        <row r="90">
          <cell r="AF90">
            <v>0</v>
          </cell>
          <cell r="AG90">
            <v>0</v>
          </cell>
          <cell r="AH90">
            <v>0</v>
          </cell>
        </row>
        <row r="92">
          <cell r="AB92">
            <v>64.162999999999997</v>
          </cell>
          <cell r="AC92">
            <v>42.3</v>
          </cell>
          <cell r="AE92">
            <v>42.3</v>
          </cell>
          <cell r="AF92">
            <v>106.46299999999999</v>
          </cell>
          <cell r="AG92">
            <v>106.46299999999999</v>
          </cell>
          <cell r="AH92">
            <v>0</v>
          </cell>
          <cell r="AI92">
            <v>-64.162999999999997</v>
          </cell>
        </row>
        <row r="94">
          <cell r="AB94">
            <v>-330.99500704000002</v>
          </cell>
          <cell r="AC94">
            <v>1464.9</v>
          </cell>
          <cell r="AD94">
            <v>452.93700000000001</v>
          </cell>
          <cell r="AE94">
            <v>1011.9630000000001</v>
          </cell>
          <cell r="AF94">
            <v>1038.53399296</v>
          </cell>
          <cell r="AG94">
            <v>4352.5524599999981</v>
          </cell>
          <cell r="AH94">
            <v>26.570992959999955</v>
          </cell>
        </row>
        <row r="95">
          <cell r="AB95">
            <v>-330.99500704000002</v>
          </cell>
          <cell r="AC95">
            <v>147</v>
          </cell>
          <cell r="AD95">
            <v>72.953000000000003</v>
          </cell>
          <cell r="AE95">
            <v>74.046999999999997</v>
          </cell>
          <cell r="AF95">
            <v>71.217992959999975</v>
          </cell>
          <cell r="AG95">
            <v>74.046999999999997</v>
          </cell>
          <cell r="AH95">
            <v>-2.8290070400000218</v>
          </cell>
          <cell r="AI95">
            <v>0</v>
          </cell>
        </row>
        <row r="96">
          <cell r="AB96">
            <v>0</v>
          </cell>
          <cell r="AC96">
            <v>1317.9</v>
          </cell>
          <cell r="AD96">
            <v>379.98400000000004</v>
          </cell>
          <cell r="AE96">
            <v>937.91600000000005</v>
          </cell>
          <cell r="AF96">
            <v>967.31600000000003</v>
          </cell>
          <cell r="AG96">
            <v>937.91600000000005</v>
          </cell>
          <cell r="AH96">
            <v>29.399999999999977</v>
          </cell>
          <cell r="AI96">
            <v>0</v>
          </cell>
        </row>
        <row r="97">
          <cell r="AB97">
            <v>0</v>
          </cell>
          <cell r="AC97">
            <v>0</v>
          </cell>
          <cell r="AE97">
            <v>0</v>
          </cell>
          <cell r="AF97">
            <v>0</v>
          </cell>
          <cell r="AG97">
            <v>3340.5894599999983</v>
          </cell>
          <cell r="AH97">
            <v>0</v>
          </cell>
        </row>
        <row r="98">
          <cell r="AB98">
            <v>-412.5</v>
          </cell>
          <cell r="AC98">
            <v>0</v>
          </cell>
          <cell r="AD98">
            <v>-13.448</v>
          </cell>
          <cell r="AE98">
            <v>13.448</v>
          </cell>
          <cell r="AF98">
            <v>47.948</v>
          </cell>
          <cell r="AG98">
            <v>914.43743999999992</v>
          </cell>
          <cell r="AH98">
            <v>0</v>
          </cell>
        </row>
        <row r="99">
          <cell r="AB99">
            <v>-14.6</v>
          </cell>
          <cell r="AD99">
            <v>-13.448</v>
          </cell>
          <cell r="AE99">
            <v>13.448</v>
          </cell>
          <cell r="AF99">
            <v>13.448</v>
          </cell>
          <cell r="AG99">
            <v>13.448</v>
          </cell>
          <cell r="AH99">
            <v>0</v>
          </cell>
          <cell r="AI99">
            <v>0</v>
          </cell>
        </row>
        <row r="100">
          <cell r="AB100">
            <v>-397.9</v>
          </cell>
          <cell r="AE100">
            <v>0</v>
          </cell>
          <cell r="AF100">
            <v>34.5</v>
          </cell>
          <cell r="AG100">
            <v>34.5</v>
          </cell>
          <cell r="AH100">
            <v>0</v>
          </cell>
        </row>
        <row r="101">
          <cell r="AG101">
            <v>866.48943999999995</v>
          </cell>
        </row>
      </sheetData>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ARTIDOS"/>
      <sheetName val="ENVIA"/>
      <sheetName val="RECIBE"/>
      <sheetName val="reciprocas"/>
      <sheetName val="RESUMEN FMI"/>
      <sheetName val="CAMBIOS FMI"/>
      <sheetName val="RESUMEN"/>
      <sheetName val="RESMEING"/>
      <sheetName val="AING"/>
      <sheetName val="GASTOS"/>
      <sheetName val="OEC"/>
      <sheetName val="INTE"/>
      <sheetName val="RECLASIF"/>
      <sheetName val="APACDO"/>
      <sheetName val="FL OEC"/>
      <sheetName val="CONVERSION PPTO"/>
      <sheetName val="Desplegables"/>
      <sheetName val="Listas"/>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2 "/>
      <sheetName val="C3 "/>
      <sheetName val="C4 "/>
      <sheetName val="C5 "/>
      <sheetName val="C6 "/>
      <sheetName val="C7 "/>
      <sheetName val="Gráfico"/>
      <sheetName val="Carbono 1"/>
      <sheetName val="Gasolina.2"/>
    </sheetNames>
    <sheetDataSet>
      <sheetData sheetId="0"/>
      <sheetData sheetId="1"/>
      <sheetData sheetId="2"/>
      <sheetData sheetId="3"/>
      <sheetData sheetId="4"/>
      <sheetData sheetId="5"/>
      <sheetData sheetId="6"/>
      <sheetData sheetId="7">
        <row r="4">
          <cell r="N4" t="str">
            <v>Bienes excluidos</v>
          </cell>
          <cell r="O4" t="str">
            <v>Bienes exentos</v>
          </cell>
          <cell r="P4" t="str">
            <v>Tarifas diferenciales</v>
          </cell>
          <cell r="Q4" t="str">
            <v>Efecto total</v>
          </cell>
        </row>
        <row r="5">
          <cell r="M5">
            <v>2011</v>
          </cell>
        </row>
        <row r="6">
          <cell r="M6">
            <v>2012</v>
          </cell>
        </row>
        <row r="7">
          <cell r="M7">
            <v>2013</v>
          </cell>
        </row>
        <row r="8">
          <cell r="M8">
            <v>2014</v>
          </cell>
        </row>
        <row r="9">
          <cell r="M9">
            <v>2015</v>
          </cell>
        </row>
        <row r="10">
          <cell r="M10">
            <v>2016</v>
          </cell>
        </row>
        <row r="11">
          <cell r="M11">
            <v>2017</v>
          </cell>
        </row>
        <row r="12">
          <cell r="M12">
            <v>2018</v>
          </cell>
        </row>
        <row r="13">
          <cell r="M13">
            <v>2019</v>
          </cell>
        </row>
        <row r="14">
          <cell r="M14">
            <v>2020</v>
          </cell>
        </row>
        <row r="15">
          <cell r="M15">
            <v>2021</v>
          </cell>
        </row>
      </sheetData>
      <sheetData sheetId="8">
        <row r="25">
          <cell r="C25">
            <v>2017</v>
          </cell>
          <cell r="D25">
            <v>2018</v>
          </cell>
          <cell r="E25">
            <v>2019</v>
          </cell>
          <cell r="F25">
            <v>2020</v>
          </cell>
          <cell r="G25">
            <v>2021</v>
          </cell>
        </row>
        <row r="26">
          <cell r="C26">
            <v>108.40093536018017</v>
          </cell>
          <cell r="D26">
            <v>273.57092538856779</v>
          </cell>
          <cell r="E26">
            <v>164.89103060193352</v>
          </cell>
          <cell r="F26">
            <v>242.61177947923548</v>
          </cell>
          <cell r="G26">
            <v>445.09700769213367</v>
          </cell>
        </row>
        <row r="27">
          <cell r="B27" t="str">
            <v>Combustibles fósiles certificados como carbono neutro</v>
          </cell>
          <cell r="C27">
            <v>1.71053288582823</v>
          </cell>
          <cell r="D27">
            <v>26.157586984224551</v>
          </cell>
          <cell r="E27">
            <v>80.038161791071033</v>
          </cell>
          <cell r="F27">
            <v>203.56847554603456</v>
          </cell>
          <cell r="G27">
            <v>411.4020721980886</v>
          </cell>
        </row>
        <row r="28">
          <cell r="B28" t="str">
            <v>Diésel marino y combustibles reaprovisionamiento de buques, etc.</v>
          </cell>
          <cell r="C28">
            <v>2.286094136</v>
          </cell>
          <cell r="D28">
            <v>133.53660159999998</v>
          </cell>
          <cell r="E28">
            <v>74.18994159399999</v>
          </cell>
          <cell r="F28">
            <v>28.431173352000002</v>
          </cell>
          <cell r="G28">
            <v>24.416512184000002</v>
          </cell>
        </row>
        <row r="29">
          <cell r="B29" t="str">
            <v>Combustibles fósiles para exportación</v>
          </cell>
          <cell r="C29">
            <v>103.67739557735194</v>
          </cell>
          <cell r="D29">
            <v>112.96337314234326</v>
          </cell>
          <cell r="E29">
            <v>9.5778468968625017</v>
          </cell>
          <cell r="F29">
            <v>10.176897886200912</v>
          </cell>
          <cell r="G29">
            <v>8.8812112890451047</v>
          </cell>
        </row>
        <row r="30">
          <cell r="B30" t="str">
            <v>Gasolina y ACPM de los departamentos y municipios exentos</v>
          </cell>
          <cell r="C30">
            <v>0.72691276100000002</v>
          </cell>
          <cell r="D30">
            <v>0.91336366199999997</v>
          </cell>
          <cell r="E30">
            <v>1.0850803199999999</v>
          </cell>
          <cell r="F30">
            <v>0.435232695</v>
          </cell>
          <cell r="G30">
            <v>0.39721202099999997</v>
          </cell>
        </row>
        <row r="33">
          <cell r="B33" t="str">
            <v>% del PIB</v>
          </cell>
          <cell r="C33">
            <v>1.1776681216483753E-2</v>
          </cell>
          <cell r="D33">
            <v>2.7695223522847201E-2</v>
          </cell>
          <cell r="E33">
            <v>1.5554759751443646E-2</v>
          </cell>
          <cell r="F33">
            <v>2.4292296379585798E-2</v>
          </cell>
          <cell r="G33">
            <v>3.7826051688303969E-2</v>
          </cell>
        </row>
      </sheetData>
      <sheetData sheetId="9">
        <row r="25">
          <cell r="C25">
            <v>2013</v>
          </cell>
          <cell r="D25">
            <v>2014</v>
          </cell>
          <cell r="E25">
            <v>2015</v>
          </cell>
          <cell r="F25">
            <v>2016</v>
          </cell>
          <cell r="G25">
            <v>2017</v>
          </cell>
          <cell r="H25">
            <v>2018</v>
          </cell>
          <cell r="I25">
            <v>2019</v>
          </cell>
          <cell r="J25">
            <v>2020</v>
          </cell>
          <cell r="K25">
            <v>2021</v>
          </cell>
        </row>
        <row r="26">
          <cell r="C26">
            <v>345.89792765241998</v>
          </cell>
          <cell r="D26">
            <v>308.21203171752995</v>
          </cell>
          <cell r="E26">
            <v>378.74354998503998</v>
          </cell>
          <cell r="F26">
            <v>497.59363663927996</v>
          </cell>
          <cell r="G26">
            <v>185.79694329400002</v>
          </cell>
          <cell r="H26">
            <v>202.76620698826002</v>
          </cell>
          <cell r="I26">
            <v>228.26486296077996</v>
          </cell>
          <cell r="J26">
            <v>245.92995933883</v>
          </cell>
          <cell r="K26">
            <v>265.9479520456</v>
          </cell>
        </row>
        <row r="27">
          <cell r="B27" t="str">
            <v>Gasolina extra - Zona de frontera</v>
          </cell>
        </row>
        <row r="28">
          <cell r="B28" t="str">
            <v>ACPM - Zona de frontera</v>
          </cell>
        </row>
        <row r="29">
          <cell r="B29" t="str">
            <v>Gasolina corriente - Zona de frontera</v>
          </cell>
        </row>
        <row r="30">
          <cell r="B30" t="str">
            <v>% del PIB</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OFMI"/>
      <sheetName val="PAGOS VIGENCIA t"/>
      <sheetName val="PAGORES"/>
    </sheetNames>
    <sheetDataSet>
      <sheetData sheetId="0" refreshError="1">
        <row r="1">
          <cell r="A1" t="str">
            <v>PAGOS POR NUMERALES CON RECURSOS NACION</v>
          </cell>
          <cell r="P1" t="str">
            <v>PAGOS POR NUMERALES CON RECURSOS NACION</v>
          </cell>
        </row>
        <row r="2">
          <cell r="A2" t="str">
            <v>Clasificación FMI</v>
          </cell>
          <cell r="P2" t="str">
            <v>Clasificación FMI</v>
          </cell>
        </row>
        <row r="3">
          <cell r="A3" t="str">
            <v>Millones de pesos</v>
          </cell>
          <cell r="P3" t="str">
            <v>Participación porcentual en el PIB</v>
          </cell>
        </row>
        <row r="6">
          <cell r="A6" t="str">
            <v>CONCEPTOS</v>
          </cell>
          <cell r="D6" t="str">
            <v>1990</v>
          </cell>
          <cell r="E6" t="str">
            <v>1991</v>
          </cell>
          <cell r="F6" t="str">
            <v>1992</v>
          </cell>
          <cell r="G6" t="str">
            <v>1993</v>
          </cell>
          <cell r="H6" t="str">
            <v>1994</v>
          </cell>
          <cell r="I6" t="str">
            <v>1995</v>
          </cell>
          <cell r="J6" t="str">
            <v>1996</v>
          </cell>
          <cell r="K6" t="str">
            <v>1997</v>
          </cell>
          <cell r="L6" t="str">
            <v>1998</v>
          </cell>
          <cell r="P6" t="str">
            <v>CONCEPTOS</v>
          </cell>
          <cell r="S6" t="str">
            <v>1990</v>
          </cell>
          <cell r="T6" t="str">
            <v>1991</v>
          </cell>
          <cell r="U6" t="str">
            <v>1992</v>
          </cell>
          <cell r="V6" t="str">
            <v>1993</v>
          </cell>
          <cell r="W6" t="str">
            <v>1994</v>
          </cell>
          <cell r="X6" t="str">
            <v>1995</v>
          </cell>
          <cell r="Y6" t="str">
            <v>1996</v>
          </cell>
          <cell r="Z6" t="str">
            <v>1997</v>
          </cell>
          <cell r="AA6" t="str">
            <v>1998</v>
          </cell>
        </row>
        <row r="9">
          <cell r="A9" t="str">
            <v>FUNCIONAMIENTO</v>
          </cell>
          <cell r="D9">
            <v>1514171.5079999999</v>
          </cell>
          <cell r="E9">
            <v>2042977.54</v>
          </cell>
          <cell r="F9">
            <v>2840041.1519999998</v>
          </cell>
          <cell r="G9">
            <v>4359295.9340000004</v>
          </cell>
          <cell r="H9">
            <v>6348478.9809999987</v>
          </cell>
          <cell r="I9">
            <v>8416455.5750610009</v>
          </cell>
          <cell r="J9">
            <v>10744325.71397927</v>
          </cell>
          <cell r="K9">
            <v>13479247.99776217</v>
          </cell>
          <cell r="L9">
            <v>18614618.366270654</v>
          </cell>
          <cell r="P9" t="str">
            <v>FUNCIONAMIENTO</v>
          </cell>
          <cell r="S9">
            <v>10.00992620994665</v>
          </cell>
          <cell r="T9">
            <v>10.099689630110003</v>
          </cell>
          <cell r="U9">
            <v>10.823009552577551</v>
          </cell>
          <cell r="V9">
            <v>13.154773506714696</v>
          </cell>
          <cell r="W9">
            <v>14.563491641442578</v>
          </cell>
          <cell r="X9">
            <v>14.792463841724823</v>
          </cell>
          <cell r="Y9">
            <v>14.838791327562923</v>
          </cell>
          <cell r="Z9">
            <v>14.988418185388378</v>
          </cell>
          <cell r="AA9">
            <v>17.078168629258041</v>
          </cell>
        </row>
        <row r="10">
          <cell r="A10" t="str">
            <v>1.</v>
          </cell>
          <cell r="B10" t="str">
            <v>SERVICIOS PERSONALES</v>
          </cell>
          <cell r="D10">
            <v>452281.84499999997</v>
          </cell>
          <cell r="E10">
            <v>570378.91799999995</v>
          </cell>
          <cell r="F10">
            <v>786919.03299999994</v>
          </cell>
          <cell r="G10">
            <v>1168875.811</v>
          </cell>
          <cell r="H10">
            <v>1624297.6979999999</v>
          </cell>
          <cell r="I10">
            <v>2079844.530424</v>
          </cell>
          <cell r="J10">
            <v>2552417.1840965501</v>
          </cell>
          <cell r="K10">
            <v>3822362.5809934139</v>
          </cell>
          <cell r="L10">
            <v>4103822.4998498741</v>
          </cell>
          <cell r="P10" t="str">
            <v>1.</v>
          </cell>
          <cell r="Q10" t="str">
            <v>SERVICIOS PERSONALES</v>
          </cell>
          <cell r="S10">
            <v>2.9899571287855244</v>
          </cell>
          <cell r="T10">
            <v>2.8197324398181896</v>
          </cell>
          <cell r="U10">
            <v>2.9988411278007034</v>
          </cell>
          <cell r="V10">
            <v>3.5272431108097497</v>
          </cell>
          <cell r="W10">
            <v>3.7261596074956627</v>
          </cell>
          <cell r="X10">
            <v>3.6554609880992781</v>
          </cell>
          <cell r="Y10">
            <v>3.525096593676063</v>
          </cell>
          <cell r="Z10">
            <v>4.2503238184816574</v>
          </cell>
          <cell r="AA10">
            <v>3.7650931809579053</v>
          </cell>
        </row>
        <row r="11">
          <cell r="B11" t="str">
            <v>1.1.</v>
          </cell>
          <cell r="C11" t="str">
            <v>Vigencia</v>
          </cell>
          <cell r="D11">
            <v>448435.77999999997</v>
          </cell>
          <cell r="E11">
            <v>561895</v>
          </cell>
          <cell r="F11">
            <v>780872.06299999997</v>
          </cell>
          <cell r="G11">
            <v>1155639.1529999999</v>
          </cell>
          <cell r="H11">
            <v>1614299.4</v>
          </cell>
          <cell r="I11">
            <v>2058168.3357800001</v>
          </cell>
          <cell r="J11">
            <v>2533434</v>
          </cell>
          <cell r="K11">
            <v>3720242.9032626296</v>
          </cell>
          <cell r="L11">
            <v>4025801.5790410009</v>
          </cell>
          <cell r="Q11" t="str">
            <v>1.1.</v>
          </cell>
          <cell r="R11" t="str">
            <v>Vigencia</v>
          </cell>
          <cell r="S11">
            <v>2.964531457621292</v>
          </cell>
          <cell r="T11">
            <v>2.7777912353900178</v>
          </cell>
          <cell r="U11">
            <v>2.9757969497161496</v>
          </cell>
          <cell r="V11">
            <v>3.4872996794364015</v>
          </cell>
          <cell r="W11">
            <v>3.7032233845377793</v>
          </cell>
          <cell r="X11">
            <v>3.6173636771067899</v>
          </cell>
          <cell r="Y11">
            <v>3.4988792660335366</v>
          </cell>
          <cell r="Z11">
            <v>4.1367705672142128</v>
          </cell>
          <cell r="AA11">
            <v>3.6935121033356908</v>
          </cell>
        </row>
        <row r="12">
          <cell r="B12" t="str">
            <v>1.2.</v>
          </cell>
          <cell r="C12" t="str">
            <v>Reservas de apropiación</v>
          </cell>
          <cell r="D12">
            <v>858.06499999999994</v>
          </cell>
          <cell r="E12">
            <v>974</v>
          </cell>
          <cell r="F12">
            <v>445.137</v>
          </cell>
          <cell r="G12">
            <v>4114.1580000000004</v>
          </cell>
          <cell r="H12">
            <v>4524.2</v>
          </cell>
          <cell r="I12">
            <v>8374.0679999999993</v>
          </cell>
          <cell r="J12">
            <v>4569.7269999999999</v>
          </cell>
          <cell r="K12">
            <v>6443.6396408199998</v>
          </cell>
          <cell r="L12">
            <v>9822.3828690355003</v>
          </cell>
          <cell r="Q12" t="str">
            <v>1.2.</v>
          </cell>
          <cell r="R12" t="str">
            <v>Reservas de apropiación</v>
          </cell>
          <cell r="S12">
            <v>5.6725194523590729E-3</v>
          </cell>
          <cell r="T12">
            <v>4.8150787304921333E-3</v>
          </cell>
          <cell r="U12">
            <v>1.6963564066010104E-3</v>
          </cell>
          <cell r="V12">
            <v>1.2415036161855195E-2</v>
          </cell>
          <cell r="W12">
            <v>1.0378572423632085E-2</v>
          </cell>
          <cell r="X12">
            <v>1.4717964943009525E-2</v>
          </cell>
          <cell r="Y12">
            <v>6.3111662082902635E-3</v>
          </cell>
          <cell r="Z12">
            <v>7.1650855884979759E-3</v>
          </cell>
          <cell r="AA12">
            <v>9.0116438423728604E-3</v>
          </cell>
        </row>
        <row r="13">
          <cell r="B13" t="str">
            <v>1.3.</v>
          </cell>
          <cell r="C13" t="str">
            <v>Reservas de Tesorería</v>
          </cell>
          <cell r="D13">
            <v>1389.0060000000001</v>
          </cell>
          <cell r="E13">
            <v>2988</v>
          </cell>
          <cell r="F13">
            <v>7509.9179999999997</v>
          </cell>
          <cell r="G13">
            <v>5601.8329999999996</v>
          </cell>
          <cell r="H13">
            <v>9122.5</v>
          </cell>
          <cell r="I13">
            <v>5474.098</v>
          </cell>
          <cell r="J13">
            <v>13302.126644</v>
          </cell>
          <cell r="K13">
            <v>14413.457096550001</v>
          </cell>
          <cell r="L13">
            <v>95676.038089963811</v>
          </cell>
          <cell r="Q13" t="str">
            <v>1.3.</v>
          </cell>
          <cell r="R13" t="str">
            <v>Reservas de Tesorería</v>
          </cell>
          <cell r="S13">
            <v>9.18247866355517E-3</v>
          </cell>
          <cell r="T13">
            <v>1.4771514627012828E-2</v>
          </cell>
          <cell r="U13">
            <v>2.8619273419976873E-2</v>
          </cell>
          <cell r="V13">
            <v>1.6904299559636207E-2</v>
          </cell>
          <cell r="W13">
            <v>2.09271311910578E-2</v>
          </cell>
          <cell r="X13">
            <v>9.6210805141059962E-3</v>
          </cell>
          <cell r="Y13">
            <v>1.8371323314064575E-2</v>
          </cell>
          <cell r="Z13">
            <v>1.6027223662337199E-2</v>
          </cell>
          <cell r="AA13">
            <v>8.7778942341382823E-2</v>
          </cell>
        </row>
        <row r="14">
          <cell r="B14" t="str">
            <v>1.4.</v>
          </cell>
          <cell r="C14" t="str">
            <v>Deuda Flotante</v>
          </cell>
          <cell r="D14">
            <v>1598.9939999999999</v>
          </cell>
          <cell r="E14">
            <v>4521.9179999999997</v>
          </cell>
          <cell r="F14">
            <v>-1908.085</v>
          </cell>
          <cell r="G14">
            <v>3520.6670000000004</v>
          </cell>
          <cell r="H14">
            <v>-3648.402</v>
          </cell>
          <cell r="I14">
            <v>7828.028644</v>
          </cell>
          <cell r="J14">
            <v>1111.3304525500007</v>
          </cell>
          <cell r="K14">
            <v>81262.580993413809</v>
          </cell>
          <cell r="L14">
            <v>-27477.500150126158</v>
          </cell>
          <cell r="Q14" t="str">
            <v>1.4.</v>
          </cell>
          <cell r="R14" t="str">
            <v>Deuda Flotante</v>
          </cell>
          <cell r="S14">
            <v>1.0570673048318536E-2</v>
          </cell>
          <cell r="T14">
            <v>2.2354611070666865E-2</v>
          </cell>
          <cell r="U14">
            <v>-7.2714517420238902E-3</v>
          </cell>
          <cell r="V14">
            <v>1.0624095651856406E-2</v>
          </cell>
          <cell r="W14">
            <v>-8.36948065680654E-3</v>
          </cell>
          <cell r="X14">
            <v>1.3758265535372582E-2</v>
          </cell>
          <cell r="Y14">
            <v>1.5348381201716185E-3</v>
          </cell>
          <cell r="Z14">
            <v>9.0360942016608936E-2</v>
          </cell>
          <cell r="AA14">
            <v>-2.5209508561540958E-2</v>
          </cell>
        </row>
        <row r="15">
          <cell r="A15" t="str">
            <v>2.</v>
          </cell>
          <cell r="B15" t="str">
            <v>GASTOS GENERALES</v>
          </cell>
          <cell r="D15">
            <v>88229.286999999997</v>
          </cell>
          <cell r="E15">
            <v>135133.66399999999</v>
          </cell>
          <cell r="F15">
            <v>221513.60000000001</v>
          </cell>
          <cell r="G15">
            <v>331820.55400000006</v>
          </cell>
          <cell r="H15">
            <v>496726.674</v>
          </cell>
          <cell r="I15">
            <v>658657.75230500009</v>
          </cell>
          <cell r="J15">
            <v>746841.81881257007</v>
          </cell>
          <cell r="K15">
            <v>923741.25538861135</v>
          </cell>
          <cell r="L15">
            <v>1064141.5849549375</v>
          </cell>
          <cell r="P15" t="str">
            <v>2.</v>
          </cell>
          <cell r="Q15" t="str">
            <v>GASTOS GENERALES</v>
          </cell>
          <cell r="S15">
            <v>0.58326857146634759</v>
          </cell>
          <cell r="T15">
            <v>0.66804849209432293</v>
          </cell>
          <cell r="U15">
            <v>0.84415812325026574</v>
          </cell>
          <cell r="V15">
            <v>1.0013140421823434</v>
          </cell>
          <cell r="W15">
            <v>1.1394973168425102</v>
          </cell>
          <cell r="X15">
            <v>1.157633507139713</v>
          </cell>
          <cell r="Y15">
            <v>1.0314495482614019</v>
          </cell>
          <cell r="Z15">
            <v>1.0271656277233547</v>
          </cell>
          <cell r="AA15">
            <v>0.97630738786439764</v>
          </cell>
        </row>
        <row r="16">
          <cell r="B16" t="str">
            <v>2.1.</v>
          </cell>
          <cell r="C16" t="str">
            <v>Vigencia</v>
          </cell>
          <cell r="D16">
            <v>60562.438000000002</v>
          </cell>
          <cell r="E16">
            <v>112505</v>
          </cell>
          <cell r="F16">
            <v>176720.44200000001</v>
          </cell>
          <cell r="G16">
            <v>258642.916</v>
          </cell>
          <cell r="H16">
            <v>399005.9</v>
          </cell>
          <cell r="I16">
            <v>508771.81699999998</v>
          </cell>
          <cell r="J16">
            <v>567045.63896799996</v>
          </cell>
          <cell r="K16">
            <v>675253.51317078003</v>
          </cell>
          <cell r="L16">
            <v>770641.77358200005</v>
          </cell>
          <cell r="Q16" t="str">
            <v>2.1.</v>
          </cell>
          <cell r="R16" t="str">
            <v>Vigencia</v>
          </cell>
          <cell r="S16">
            <v>0.40036781320446624</v>
          </cell>
          <cell r="T16">
            <v>0.55618114227311855</v>
          </cell>
          <cell r="U16">
            <v>0.67345750626001044</v>
          </cell>
          <cell r="V16">
            <v>0.78049048071262106</v>
          </cell>
          <cell r="W16">
            <v>0.91532461664084308</v>
          </cell>
          <cell r="X16">
            <v>0.89419930272804793</v>
          </cell>
          <cell r="Y16">
            <v>0.78313633948224948</v>
          </cell>
          <cell r="Z16">
            <v>0.75085657881185952</v>
          </cell>
          <cell r="AA16">
            <v>0.7070330373160727</v>
          </cell>
        </row>
        <row r="17">
          <cell r="B17" t="str">
            <v>2.2.</v>
          </cell>
          <cell r="C17" t="str">
            <v>Reservas de apropiación</v>
          </cell>
          <cell r="D17">
            <v>10424.849</v>
          </cell>
          <cell r="E17">
            <v>12493</v>
          </cell>
          <cell r="F17">
            <v>24202.214</v>
          </cell>
          <cell r="G17">
            <v>44751.06</v>
          </cell>
          <cell r="H17">
            <v>77700.800000000003</v>
          </cell>
          <cell r="I17">
            <v>67560.148344000001</v>
          </cell>
          <cell r="J17">
            <v>52550.792460999997</v>
          </cell>
          <cell r="K17">
            <v>65501.099445650005</v>
          </cell>
          <cell r="L17">
            <v>94194.583645818668</v>
          </cell>
          <cell r="Q17" t="str">
            <v>2.2.</v>
          </cell>
          <cell r="R17" t="str">
            <v>Reservas de apropiación</v>
          </cell>
          <cell r="S17">
            <v>6.891687545862614E-2</v>
          </cell>
          <cell r="T17">
            <v>6.1760552956918097E-2</v>
          </cell>
          <cell r="U17">
            <v>9.2231337257582854E-2</v>
          </cell>
          <cell r="V17">
            <v>0.13504246268163533</v>
          </cell>
          <cell r="W17">
            <v>0.17824662485614076</v>
          </cell>
          <cell r="X17">
            <v>0.11874132080985193</v>
          </cell>
          <cell r="Y17">
            <v>7.2576936346249551E-2</v>
          </cell>
          <cell r="Z17">
            <v>7.2834765727072079E-2</v>
          </cell>
          <cell r="AA17">
            <v>8.6419767078379922E-2</v>
          </cell>
        </row>
        <row r="18">
          <cell r="B18" t="str">
            <v>2.3.</v>
          </cell>
          <cell r="C18" t="str">
            <v>Reservas de Tesorería</v>
          </cell>
          <cell r="D18">
            <v>7626.5989999999993</v>
          </cell>
          <cell r="E18">
            <v>17242</v>
          </cell>
          <cell r="F18">
            <v>10135.664000000001</v>
          </cell>
          <cell r="G18">
            <v>20590.944</v>
          </cell>
          <cell r="H18">
            <v>28426.578000000001</v>
          </cell>
          <cell r="I18">
            <v>20019.974000000002</v>
          </cell>
          <cell r="J18">
            <v>82325.786961000005</v>
          </cell>
          <cell r="K18">
            <v>127245.38738357001</v>
          </cell>
          <cell r="L18">
            <v>182986.6427721814</v>
          </cell>
          <cell r="Q18" t="str">
            <v>2.3.</v>
          </cell>
          <cell r="R18" t="str">
            <v>Reservas de Tesorería</v>
          </cell>
          <cell r="S18">
            <v>5.0418128210382961E-2</v>
          </cell>
          <cell r="T18">
            <v>8.5237769477561981E-2</v>
          </cell>
          <cell r="U18">
            <v>3.8625633370299985E-2</v>
          </cell>
          <cell r="V18">
            <v>6.2135998269083316E-2</v>
          </cell>
          <cell r="W18">
            <v>6.5210931994391624E-2</v>
          </cell>
          <cell r="X18">
            <v>3.5186396323980441E-2</v>
          </cell>
          <cell r="Y18">
            <v>0.11369863555069402</v>
          </cell>
          <cell r="Z18">
            <v>0.14149209797040049</v>
          </cell>
          <cell r="AA18">
            <v>0.16788293376068872</v>
          </cell>
        </row>
        <row r="19">
          <cell r="B19" t="str">
            <v>2.4.</v>
          </cell>
          <cell r="C19" t="str">
            <v>Deuda Flotante</v>
          </cell>
          <cell r="D19">
            <v>9615.4010000000017</v>
          </cell>
          <cell r="E19">
            <v>-7106.3359999999993</v>
          </cell>
          <cell r="F19">
            <v>10455.279999999999</v>
          </cell>
          <cell r="G19">
            <v>7835.6340000000018</v>
          </cell>
          <cell r="H19">
            <v>-8406.6039999999994</v>
          </cell>
          <cell r="I19">
            <v>62305.812961000003</v>
          </cell>
          <cell r="J19">
            <v>44919.600422570002</v>
          </cell>
          <cell r="K19">
            <v>55741.255388611389</v>
          </cell>
          <cell r="L19">
            <v>16318.584954937338</v>
          </cell>
          <cell r="Q19" t="str">
            <v>2.4.</v>
          </cell>
          <cell r="R19" t="str">
            <v>Deuda Flotante</v>
          </cell>
          <cell r="S19">
            <v>6.3565754592872212E-2</v>
          </cell>
          <cell r="T19">
            <v>-3.5130972613275711E-2</v>
          </cell>
          <cell r="U19">
            <v>3.9843646362372503E-2</v>
          </cell>
          <cell r="V19">
            <v>2.3645100519003422E-2</v>
          </cell>
          <cell r="W19">
            <v>-1.9284856648865034E-2</v>
          </cell>
          <cell r="X19">
            <v>0.10950648727783278</v>
          </cell>
          <cell r="Y19">
            <v>6.2037636882208674E-2</v>
          </cell>
          <cell r="Z19">
            <v>6.1982185214022795E-2</v>
          </cell>
          <cell r="AA19">
            <v>1.4971649709256303E-2</v>
          </cell>
        </row>
        <row r="20">
          <cell r="A20" t="str">
            <v>3.</v>
          </cell>
          <cell r="B20" t="str">
            <v>TRANSFERENCIAS</v>
          </cell>
          <cell r="D20">
            <v>973660.37599999993</v>
          </cell>
          <cell r="E20">
            <v>1337464.9580000001</v>
          </cell>
          <cell r="F20">
            <v>1831608.5190000001</v>
          </cell>
          <cell r="G20">
            <v>2858599.5690000001</v>
          </cell>
          <cell r="H20">
            <v>4227454.6089999992</v>
          </cell>
          <cell r="I20">
            <v>5677953.2923320001</v>
          </cell>
          <cell r="J20">
            <v>7445066.7110701501</v>
          </cell>
          <cell r="K20">
            <v>8733144.1613801438</v>
          </cell>
          <cell r="L20">
            <v>13446654.281465843</v>
          </cell>
          <cell r="P20" t="str">
            <v>3.</v>
          </cell>
          <cell r="Q20" t="str">
            <v>TRANSFERENCIAS</v>
          </cell>
          <cell r="S20">
            <v>6.4367005096947771</v>
          </cell>
          <cell r="T20">
            <v>6.6119086981974897</v>
          </cell>
          <cell r="U20">
            <v>6.9800103015265833</v>
          </cell>
          <cell r="V20">
            <v>8.6262163537226026</v>
          </cell>
          <cell r="W20">
            <v>9.6978347171044064</v>
          </cell>
          <cell r="X20">
            <v>9.9793693464858304</v>
          </cell>
          <cell r="Y20">
            <v>10.282245185625456</v>
          </cell>
          <cell r="Z20">
            <v>9.7109287391833643</v>
          </cell>
          <cell r="AA20">
            <v>12.336768060435739</v>
          </cell>
        </row>
        <row r="21">
          <cell r="B21" t="str">
            <v>3.1.</v>
          </cell>
          <cell r="C21" t="str">
            <v>Vigencia</v>
          </cell>
          <cell r="D21">
            <v>916032.97599999991</v>
          </cell>
          <cell r="E21">
            <v>1191613</v>
          </cell>
          <cell r="F21">
            <v>1764629.9180000001</v>
          </cell>
          <cell r="G21">
            <v>2728808.7370000002</v>
          </cell>
          <cell r="H21">
            <v>4015879</v>
          </cell>
          <cell r="I21">
            <v>5203311.62</v>
          </cell>
          <cell r="J21">
            <v>6804539.1954640001</v>
          </cell>
          <cell r="K21">
            <v>7561255.3762968201</v>
          </cell>
          <cell r="L21">
            <v>11980966.199272001</v>
          </cell>
          <cell r="Q21" t="str">
            <v>3.1.</v>
          </cell>
          <cell r="R21" t="str">
            <v>Vigencia</v>
          </cell>
          <cell r="S21">
            <v>6.0557357255713402</v>
          </cell>
          <cell r="T21">
            <v>5.8908731121949929</v>
          </cell>
          <cell r="U21">
            <v>6.7247639865459741</v>
          </cell>
          <cell r="V21">
            <v>8.2345547129306667</v>
          </cell>
          <cell r="W21">
            <v>9.2124775752714729</v>
          </cell>
          <cell r="X21">
            <v>9.1451559756517522</v>
          </cell>
          <cell r="Y21">
            <v>9.3976243730531408</v>
          </cell>
          <cell r="Z21">
            <v>8.4078323661133165</v>
          </cell>
          <cell r="AA21">
            <v>10.992057804599581</v>
          </cell>
        </row>
        <row r="22">
          <cell r="B22" t="str">
            <v>3.2.</v>
          </cell>
          <cell r="C22" t="str">
            <v>Reservas de apropiación</v>
          </cell>
          <cell r="D22">
            <v>27937.4</v>
          </cell>
          <cell r="E22">
            <v>67827</v>
          </cell>
          <cell r="F22">
            <v>44092.851999999999</v>
          </cell>
          <cell r="G22">
            <v>61973.756000000001</v>
          </cell>
          <cell r="H22">
            <v>25414.799999999999</v>
          </cell>
          <cell r="I22">
            <v>128370.81544999999</v>
          </cell>
          <cell r="J22">
            <v>142737.45243100001</v>
          </cell>
          <cell r="K22">
            <v>123754.56052803001</v>
          </cell>
          <cell r="L22">
            <v>855038.81017270719</v>
          </cell>
          <cell r="Q22" t="str">
            <v>3.2.</v>
          </cell>
          <cell r="R22" t="str">
            <v>Reservas de apropiación</v>
          </cell>
          <cell r="S22">
            <v>0.18468932417513403</v>
          </cell>
          <cell r="T22">
            <v>0.3353104158655954</v>
          </cell>
          <cell r="U22">
            <v>0.16803184632036916</v>
          </cell>
          <cell r="V22">
            <v>0.18701431054081794</v>
          </cell>
          <cell r="W22">
            <v>5.8301874902109703E-2</v>
          </cell>
          <cell r="X22">
            <v>0.22561999275604708</v>
          </cell>
          <cell r="Y22">
            <v>0.19713207953997386</v>
          </cell>
          <cell r="Z22">
            <v>0.13761042944317223</v>
          </cell>
          <cell r="AA22">
            <v>0.7844639464190738</v>
          </cell>
        </row>
        <row r="23">
          <cell r="B23" t="str">
            <v>3.3.</v>
          </cell>
          <cell r="C23" t="str">
            <v>Reservas de Tesorería</v>
          </cell>
          <cell r="D23">
            <v>75494</v>
          </cell>
          <cell r="E23">
            <v>29690</v>
          </cell>
          <cell r="F23">
            <v>78024.957999999999</v>
          </cell>
          <cell r="G23">
            <v>22885.749</v>
          </cell>
          <cell r="H23">
            <v>67817.076000000001</v>
          </cell>
          <cell r="I23">
            <v>186160.80899999998</v>
          </cell>
          <cell r="J23">
            <v>346270.85688199999</v>
          </cell>
          <cell r="K23">
            <v>497790.06317515002</v>
          </cell>
          <cell r="L23">
            <v>1048134.2245552937</v>
          </cell>
          <cell r="Q23" t="str">
            <v>3.3.</v>
          </cell>
          <cell r="R23" t="str">
            <v>Reservas de Tesorería</v>
          </cell>
          <cell r="S23">
            <v>0.4990777896038131</v>
          </cell>
          <cell r="T23">
            <v>0.14677585986479616</v>
          </cell>
          <cell r="U23">
            <v>0.29734247518870538</v>
          </cell>
          <cell r="V23">
            <v>6.906088716722629E-2</v>
          </cell>
          <cell r="W23">
            <v>0.1555732361135585</v>
          </cell>
          <cell r="X23">
            <v>0.32718963598388406</v>
          </cell>
          <cell r="Y23">
            <v>0.47822833418044275</v>
          </cell>
          <cell r="Z23">
            <v>0.55352387882756815</v>
          </cell>
          <cell r="AA23">
            <v>0.96162127425006882</v>
          </cell>
        </row>
        <row r="24">
          <cell r="B24" t="str">
            <v>3.4.</v>
          </cell>
          <cell r="C24" t="str">
            <v>Deuda Flotante</v>
          </cell>
          <cell r="D24">
            <v>-45804</v>
          </cell>
          <cell r="E24">
            <v>48334.957999999999</v>
          </cell>
          <cell r="F24">
            <v>-55139.209000000003</v>
          </cell>
          <cell r="G24">
            <v>44931.327000000005</v>
          </cell>
          <cell r="H24">
            <v>118343.73299999998</v>
          </cell>
          <cell r="I24">
            <v>160110.04788200001</v>
          </cell>
          <cell r="J24">
            <v>151519.20629315003</v>
          </cell>
          <cell r="K24">
            <v>550344.1613801436</v>
          </cell>
          <cell r="L24">
            <v>-437484.9525341579</v>
          </cell>
          <cell r="Q24" t="str">
            <v>3.4.</v>
          </cell>
          <cell r="R24" t="str">
            <v>Deuda Flotante</v>
          </cell>
          <cell r="S24">
            <v>-0.30280232965550979</v>
          </cell>
          <cell r="T24">
            <v>0.23894931027210534</v>
          </cell>
          <cell r="U24">
            <v>-0.21012800652846669</v>
          </cell>
          <cell r="V24">
            <v>0.13558644308389245</v>
          </cell>
          <cell r="W24">
            <v>0.27148203081726674</v>
          </cell>
          <cell r="X24">
            <v>0.28140374209414742</v>
          </cell>
          <cell r="Y24">
            <v>0.20926039885189857</v>
          </cell>
          <cell r="Z24">
            <v>0.61196206479930682</v>
          </cell>
          <cell r="AA24">
            <v>-0.40137496483298385</v>
          </cell>
        </row>
        <row r="26">
          <cell r="A26" t="str">
            <v>SERVICIO DE LA DEUDA</v>
          </cell>
          <cell r="D26">
            <v>642008.13299999991</v>
          </cell>
          <cell r="E26">
            <v>981207.84400000004</v>
          </cell>
          <cell r="F26">
            <v>1186322.27</v>
          </cell>
          <cell r="G26">
            <v>1555947.0029999998</v>
          </cell>
          <cell r="H26">
            <v>2492870.6804299997</v>
          </cell>
          <cell r="I26">
            <v>2555290.0435859999</v>
          </cell>
          <cell r="J26">
            <v>4931696.6335319998</v>
          </cell>
          <cell r="K26">
            <v>8105297.8707762575</v>
          </cell>
          <cell r="L26">
            <v>15954873.558034485</v>
          </cell>
          <cell r="P26" t="str">
            <v>SERVICIO DE LA DEUDA</v>
          </cell>
          <cell r="S26">
            <v>4.2442048364811882</v>
          </cell>
          <cell r="T26">
            <v>4.8507115193392645</v>
          </cell>
          <cell r="U26">
            <v>4.5209124000205634</v>
          </cell>
          <cell r="V26">
            <v>4.6952835326633569</v>
          </cell>
          <cell r="W26">
            <v>5.7186770919923413</v>
          </cell>
          <cell r="X26">
            <v>4.4910871610691521</v>
          </cell>
          <cell r="Y26">
            <v>6.8110758351835914</v>
          </cell>
          <cell r="Z26">
            <v>9.0127872136859288</v>
          </cell>
          <cell r="AA26">
            <v>14.637959034192823</v>
          </cell>
        </row>
        <row r="27">
          <cell r="A27" t="str">
            <v>1.</v>
          </cell>
          <cell r="B27" t="str">
            <v>INTERNA</v>
          </cell>
          <cell r="D27">
            <v>53495.635999999999</v>
          </cell>
          <cell r="E27">
            <v>317438.14600000001</v>
          </cell>
          <cell r="F27">
            <v>191249.383</v>
          </cell>
          <cell r="G27">
            <v>342860.55699999997</v>
          </cell>
          <cell r="H27">
            <v>1209860.2339999999</v>
          </cell>
          <cell r="I27">
            <v>1316512.6035509999</v>
          </cell>
          <cell r="J27">
            <v>3410773.4025599998</v>
          </cell>
          <cell r="K27">
            <v>5774404.6764245965</v>
          </cell>
          <cell r="L27">
            <v>12048979.051885806</v>
          </cell>
          <cell r="P27" t="str">
            <v>1.</v>
          </cell>
          <cell r="Q27" t="str">
            <v>INTERNA</v>
          </cell>
          <cell r="S27">
            <v>0.35365040623533223</v>
          </cell>
          <cell r="T27">
            <v>1.5692912372191545</v>
          </cell>
          <cell r="U27">
            <v>0.72882531919508009</v>
          </cell>
          <cell r="V27">
            <v>1.0346287657471622</v>
          </cell>
          <cell r="W27">
            <v>2.7754347864907527</v>
          </cell>
          <cell r="X27">
            <v>2.3138558638518121</v>
          </cell>
          <cell r="Y27">
            <v>4.7105566355215256</v>
          </cell>
          <cell r="Z27">
            <v>6.4209214101768168</v>
          </cell>
          <cell r="AA27">
            <v>11.054456879511593</v>
          </cell>
        </row>
        <row r="28">
          <cell r="B28" t="str">
            <v>1.1.</v>
          </cell>
          <cell r="C28" t="str">
            <v>Vigencia</v>
          </cell>
          <cell r="D28">
            <v>43883.635999999999</v>
          </cell>
          <cell r="E28">
            <v>303956</v>
          </cell>
          <cell r="F28">
            <v>181226.709</v>
          </cell>
          <cell r="G28">
            <v>322907.95699999999</v>
          </cell>
          <cell r="H28">
            <v>1121100.2999999998</v>
          </cell>
          <cell r="I28">
            <v>1288610.748864</v>
          </cell>
          <cell r="J28">
            <v>3407106.3435379998</v>
          </cell>
          <cell r="K28">
            <v>5204532.9409779999</v>
          </cell>
          <cell r="L28">
            <v>10199179.051885806</v>
          </cell>
          <cell r="Q28" t="str">
            <v>1.1.</v>
          </cell>
          <cell r="R28" t="str">
            <v>Vigencia</v>
          </cell>
          <cell r="S28">
            <v>0.29010713506581076</v>
          </cell>
          <cell r="T28">
            <v>1.5026407295744015</v>
          </cell>
          <cell r="U28">
            <v>0.69063027530707843</v>
          </cell>
          <cell r="V28">
            <v>0.97441905806869411</v>
          </cell>
          <cell r="W28">
            <v>2.5718183673811188</v>
          </cell>
          <cell r="X28">
            <v>2.2648165535514644</v>
          </cell>
          <cell r="Y28">
            <v>4.7054921275140549</v>
          </cell>
          <cell r="Z28">
            <v>5.7872454154681607</v>
          </cell>
          <cell r="AA28">
            <v>9.3573392857582771</v>
          </cell>
        </row>
        <row r="29">
          <cell r="B29" t="str">
            <v>1.2.</v>
          </cell>
          <cell r="C29" t="str">
            <v>Reservas de apropiación</v>
          </cell>
          <cell r="D29">
            <v>0</v>
          </cell>
          <cell r="E29">
            <v>2300</v>
          </cell>
          <cell r="F29">
            <v>0</v>
          </cell>
          <cell r="G29">
            <v>0</v>
          </cell>
          <cell r="H29">
            <v>0</v>
          </cell>
          <cell r="I29">
            <v>0</v>
          </cell>
          <cell r="J29">
            <v>0</v>
          </cell>
          <cell r="K29">
            <v>200</v>
          </cell>
          <cell r="L29">
            <v>0</v>
          </cell>
          <cell r="Q29" t="str">
            <v>1.2.</v>
          </cell>
          <cell r="R29" t="str">
            <v>Reservas de apropiación</v>
          </cell>
          <cell r="S29">
            <v>0</v>
          </cell>
          <cell r="T29">
            <v>1.137030911717855E-2</v>
          </cell>
          <cell r="U29">
            <v>0</v>
          </cell>
          <cell r="V29">
            <v>0</v>
          </cell>
          <cell r="W29">
            <v>0</v>
          </cell>
          <cell r="X29">
            <v>0</v>
          </cell>
          <cell r="Y29">
            <v>0</v>
          </cell>
          <cell r="Z29">
            <v>2.2239249827403964E-4</v>
          </cell>
          <cell r="AA29">
            <v>0</v>
          </cell>
        </row>
        <row r="30">
          <cell r="B30" t="str">
            <v>1.3.</v>
          </cell>
          <cell r="C30" t="str">
            <v>Reservas de Tesorería</v>
          </cell>
          <cell r="D30">
            <v>1630.654</v>
          </cell>
          <cell r="E30">
            <v>9612</v>
          </cell>
          <cell r="F30">
            <v>11182.146000000001</v>
          </cell>
          <cell r="G30">
            <v>10022.674000000001</v>
          </cell>
          <cell r="H30">
            <v>19952.599999999999</v>
          </cell>
          <cell r="I30">
            <v>88759.933999999994</v>
          </cell>
          <cell r="J30">
            <v>27901.854686999999</v>
          </cell>
          <cell r="K30">
            <v>3667.0590219999999</v>
          </cell>
          <cell r="L30">
            <v>569671.7354465964</v>
          </cell>
          <cell r="Q30" t="str">
            <v>1.3.</v>
          </cell>
          <cell r="R30" t="str">
            <v>Reservas de Tesorería</v>
          </cell>
          <cell r="S30">
            <v>1.0779971837876073E-2</v>
          </cell>
          <cell r="T30">
            <v>4.7518004884487056E-2</v>
          </cell>
          <cell r="U30">
            <v>4.2613633570446542E-2</v>
          </cell>
          <cell r="V30">
            <v>3.024479374600729E-2</v>
          </cell>
          <cell r="W30">
            <v>4.5771518531400372E-2</v>
          </cell>
          <cell r="X30">
            <v>0.15600131226016306</v>
          </cell>
          <cell r="Y30">
            <v>3.8534740138572762E-2</v>
          </cell>
          <cell r="Z30">
            <v>4.0776320861046818E-3</v>
          </cell>
          <cell r="AA30">
            <v>0.52265105681176505</v>
          </cell>
        </row>
        <row r="31">
          <cell r="B31" t="str">
            <v>1.4.</v>
          </cell>
          <cell r="C31" t="str">
            <v>Deuda Flotante</v>
          </cell>
          <cell r="D31">
            <v>7981.3459999999995</v>
          </cell>
          <cell r="E31">
            <v>1570.1460000000006</v>
          </cell>
          <cell r="F31">
            <v>-1159.4719999999998</v>
          </cell>
          <cell r="G31">
            <v>9929.9259999999977</v>
          </cell>
          <cell r="H31">
            <v>68807.334000000003</v>
          </cell>
          <cell r="I31">
            <v>-60858.079312999995</v>
          </cell>
          <cell r="J31">
            <v>-24234.795664999998</v>
          </cell>
          <cell r="K31">
            <v>566004.67642459646</v>
          </cell>
          <cell r="L31">
            <v>1280128.2645534035</v>
          </cell>
          <cell r="Q31" t="str">
            <v>1.4.</v>
          </cell>
          <cell r="R31" t="str">
            <v>Deuda Flotante</v>
          </cell>
          <cell r="S31">
            <v>5.2763299331645364E-2</v>
          </cell>
          <cell r="T31">
            <v>7.762193643087582E-3</v>
          </cell>
          <cell r="U31">
            <v>-4.418589682444924E-3</v>
          </cell>
          <cell r="V31">
            <v>2.9964913932461049E-2</v>
          </cell>
          <cell r="W31">
            <v>0.15784490057823317</v>
          </cell>
          <cell r="X31">
            <v>-0.10696200195981539</v>
          </cell>
          <cell r="Y31">
            <v>-3.3470232131102652E-2</v>
          </cell>
          <cell r="Z31">
            <v>0.62937597012427704</v>
          </cell>
          <cell r="AA31">
            <v>1.1744665369415503</v>
          </cell>
        </row>
        <row r="32">
          <cell r="A32" t="str">
            <v>2.</v>
          </cell>
          <cell r="B32" t="str">
            <v>EXTERNA</v>
          </cell>
          <cell r="D32">
            <v>588512.49699999997</v>
          </cell>
          <cell r="E32">
            <v>663769.69799999997</v>
          </cell>
          <cell r="F32">
            <v>995072.88699999999</v>
          </cell>
          <cell r="G32">
            <v>1213086.4459999998</v>
          </cell>
          <cell r="H32">
            <v>1283010.44643</v>
          </cell>
          <cell r="I32">
            <v>1238777.440035</v>
          </cell>
          <cell r="J32">
            <v>1520923.2309719999</v>
          </cell>
          <cell r="K32">
            <v>2330893.194351661</v>
          </cell>
          <cell r="L32">
            <v>3905894.5061486787</v>
          </cell>
          <cell r="P32" t="str">
            <v>2.</v>
          </cell>
          <cell r="Q32" t="str">
            <v>EXTERNA</v>
          </cell>
          <cell r="S32">
            <v>3.8905544302458566</v>
          </cell>
          <cell r="T32">
            <v>3.2814202821201093</v>
          </cell>
          <cell r="U32">
            <v>3.7920870808254832</v>
          </cell>
          <cell r="V32">
            <v>3.6606547669161946</v>
          </cell>
          <cell r="W32">
            <v>2.9432423055015895</v>
          </cell>
          <cell r="X32">
            <v>2.17723129721734</v>
          </cell>
          <cell r="Y32">
            <v>2.1005191996620658</v>
          </cell>
          <cell r="Z32">
            <v>2.5918658035091124</v>
          </cell>
          <cell r="AA32">
            <v>3.5835021546812307</v>
          </cell>
        </row>
        <row r="33">
          <cell r="B33" t="str">
            <v>2.1.</v>
          </cell>
          <cell r="C33" t="str">
            <v>Vigencia</v>
          </cell>
          <cell r="D33">
            <v>502217.49699999997</v>
          </cell>
          <cell r="E33">
            <v>622360</v>
          </cell>
          <cell r="F33">
            <v>984036.4</v>
          </cell>
          <cell r="G33">
            <v>1127655.3459999999</v>
          </cell>
          <cell r="H33">
            <v>1264475.7</v>
          </cell>
          <cell r="I33">
            <v>1227136.3594519999</v>
          </cell>
          <cell r="J33">
            <v>1479298.6209249999</v>
          </cell>
          <cell r="K33">
            <v>1924315.2899529999</v>
          </cell>
          <cell r="L33">
            <v>3722794.5061486787</v>
          </cell>
          <cell r="Q33" t="str">
            <v>2.1.</v>
          </cell>
          <cell r="R33" t="str">
            <v>Vigencia</v>
          </cell>
          <cell r="S33">
            <v>3.3200730959164919</v>
          </cell>
          <cell r="T33">
            <v>3.0767067748553227</v>
          </cell>
          <cell r="U33">
            <v>3.7500285338414789</v>
          </cell>
          <cell r="V33">
            <v>3.4028547028819336</v>
          </cell>
          <cell r="W33">
            <v>2.9007233611186236</v>
          </cell>
          <cell r="X33">
            <v>2.1567713468181622</v>
          </cell>
          <cell r="Y33">
            <v>2.0430322135988095</v>
          </cell>
          <cell r="Z33">
            <v>2.1397664239979028</v>
          </cell>
          <cell r="AA33">
            <v>3.4155152201930523</v>
          </cell>
        </row>
        <row r="34">
          <cell r="B34" t="str">
            <v>2.2.</v>
          </cell>
          <cell r="C34" t="str">
            <v>Reservas de apropiación</v>
          </cell>
          <cell r="D34">
            <v>0</v>
          </cell>
          <cell r="E34">
            <v>799</v>
          </cell>
          <cell r="F34">
            <v>0</v>
          </cell>
          <cell r="G34">
            <v>0</v>
          </cell>
          <cell r="H34">
            <v>0</v>
          </cell>
          <cell r="I34">
            <v>0</v>
          </cell>
          <cell r="J34">
            <v>0</v>
          </cell>
          <cell r="K34">
            <v>260.10000000000002</v>
          </cell>
          <cell r="L34">
            <v>0</v>
          </cell>
          <cell r="Q34" t="str">
            <v>2.2.</v>
          </cell>
          <cell r="R34" t="str">
            <v>Reservas de apropiación</v>
          </cell>
          <cell r="S34">
            <v>0</v>
          </cell>
          <cell r="T34">
            <v>3.9499465150546354E-3</v>
          </cell>
          <cell r="U34">
            <v>0</v>
          </cell>
          <cell r="V34">
            <v>0</v>
          </cell>
          <cell r="W34">
            <v>0</v>
          </cell>
          <cell r="X34">
            <v>0</v>
          </cell>
          <cell r="Y34">
            <v>0</v>
          </cell>
          <cell r="Z34">
            <v>2.8922144400538854E-4</v>
          </cell>
          <cell r="AA34">
            <v>0</v>
          </cell>
        </row>
        <row r="35">
          <cell r="B35" t="str">
            <v>2.3.</v>
          </cell>
          <cell r="C35" t="str">
            <v>Reservas de Tesorería</v>
          </cell>
          <cell r="D35">
            <v>18709.312999999998</v>
          </cell>
          <cell r="E35">
            <v>86295</v>
          </cell>
          <cell r="F35">
            <v>40610.697999999997</v>
          </cell>
          <cell r="G35">
            <v>11036.486999999999</v>
          </cell>
          <cell r="H35">
            <v>85431.099999999991</v>
          </cell>
          <cell r="I35">
            <v>18534.746429999999</v>
          </cell>
          <cell r="J35">
            <v>11641.080583000001</v>
          </cell>
          <cell r="K35">
            <v>41624.610047000002</v>
          </cell>
          <cell r="L35">
            <v>406317.8043986609</v>
          </cell>
          <cell r="Q35" t="str">
            <v>2.3.</v>
          </cell>
          <cell r="R35" t="str">
            <v>Reservas de Tesorería</v>
          </cell>
          <cell r="S35">
            <v>0.12368403551336377</v>
          </cell>
          <cell r="T35">
            <v>0.42660905446387953</v>
          </cell>
          <cell r="U35">
            <v>0.15476183226476081</v>
          </cell>
          <cell r="V35">
            <v>3.3304113552480176E-2</v>
          </cell>
          <cell r="W35">
            <v>0.19598003151508667</v>
          </cell>
          <cell r="X35">
            <v>3.2576013018321678E-2</v>
          </cell>
          <cell r="Y35">
            <v>1.6077283041943974E-2</v>
          </cell>
          <cell r="Z35">
            <v>4.6285005090175101E-2</v>
          </cell>
          <cell r="AA35">
            <v>0.37278035165973927</v>
          </cell>
        </row>
        <row r="36">
          <cell r="B36" t="str">
            <v>2.4.</v>
          </cell>
          <cell r="C36" t="str">
            <v>Deuda Flotante</v>
          </cell>
          <cell r="D36">
            <v>67585.687000000005</v>
          </cell>
          <cell r="E36">
            <v>-45684.302000000003</v>
          </cell>
          <cell r="F36">
            <v>-29574.210999999996</v>
          </cell>
          <cell r="G36">
            <v>74394.612999999998</v>
          </cell>
          <cell r="H36">
            <v>-66896.353569999992</v>
          </cell>
          <cell r="I36">
            <v>-6893.6658469999984</v>
          </cell>
          <cell r="J36">
            <v>29983.529463999999</v>
          </cell>
          <cell r="K36">
            <v>364693.1943516609</v>
          </cell>
          <cell r="L36">
            <v>-223217.8043986609</v>
          </cell>
          <cell r="Q36" t="str">
            <v>2.4.</v>
          </cell>
          <cell r="R36" t="str">
            <v>Deuda Flotante</v>
          </cell>
          <cell r="S36">
            <v>0.44679729881600083</v>
          </cell>
          <cell r="T36">
            <v>-0.22584549371414708</v>
          </cell>
          <cell r="U36">
            <v>-0.11270328528075639</v>
          </cell>
          <cell r="V36">
            <v>0.22449595048178086</v>
          </cell>
          <cell r="W36">
            <v>-0.15346108713212142</v>
          </cell>
          <cell r="X36">
            <v>-1.2116062619143773E-2</v>
          </cell>
          <cell r="Y36">
            <v>4.140970302131227E-2</v>
          </cell>
          <cell r="Z36">
            <v>0.40552515297702868</v>
          </cell>
          <cell r="AA36">
            <v>-0.20479341717156105</v>
          </cell>
        </row>
        <row r="38">
          <cell r="A38" t="str">
            <v>INVERSION</v>
          </cell>
          <cell r="D38">
            <v>401180.27699999989</v>
          </cell>
          <cell r="E38">
            <v>698543.87199999997</v>
          </cell>
          <cell r="F38">
            <v>1001927.9469999998</v>
          </cell>
          <cell r="G38">
            <v>1084661.3589999999</v>
          </cell>
          <cell r="H38">
            <v>1426368.5948099999</v>
          </cell>
          <cell r="I38">
            <v>2390426.667376</v>
          </cell>
          <cell r="J38">
            <v>3155755.68042127</v>
          </cell>
          <cell r="K38">
            <v>4182411.6367080738</v>
          </cell>
          <cell r="L38">
            <v>2286180.076307606</v>
          </cell>
          <cell r="P38" t="str">
            <v>INVERSION</v>
          </cell>
          <cell r="S38">
            <v>2.6521334924339075</v>
          </cell>
          <cell r="T38">
            <v>3.4533303289351327</v>
          </cell>
          <cell r="U38">
            <v>3.8182107797061291</v>
          </cell>
          <cell r="V38">
            <v>3.2731144490201882</v>
          </cell>
          <cell r="W38">
            <v>3.2721077238030847</v>
          </cell>
          <cell r="X38">
            <v>4.2013291376753887</v>
          </cell>
          <cell r="Y38">
            <v>4.3583563332984143</v>
          </cell>
          <cell r="Z38">
            <v>4.6506848634896176</v>
          </cell>
          <cell r="AA38">
            <v>2.0974788787922671</v>
          </cell>
        </row>
        <row r="39">
          <cell r="B39" t="str">
            <v>1.1.</v>
          </cell>
          <cell r="C39" t="str">
            <v>Vigencia</v>
          </cell>
          <cell r="D39">
            <v>300944.17699999997</v>
          </cell>
          <cell r="E39">
            <v>509847</v>
          </cell>
          <cell r="F39">
            <v>740705.81499999994</v>
          </cell>
          <cell r="G39">
            <v>698011.73499999999</v>
          </cell>
          <cell r="H39">
            <v>958714.70000000007</v>
          </cell>
          <cell r="I39">
            <v>1384495.9769009999</v>
          </cell>
          <cell r="J39">
            <v>1677982.626127</v>
          </cell>
          <cell r="K39">
            <v>2146733.9303026702</v>
          </cell>
          <cell r="L39">
            <v>439348.78469574777</v>
          </cell>
          <cell r="Q39" t="str">
            <v>1.1.</v>
          </cell>
          <cell r="R39" t="str">
            <v>Vigencia</v>
          </cell>
          <cell r="S39">
            <v>1.9894899548480498</v>
          </cell>
          <cell r="T39">
            <v>2.5204860836809271</v>
          </cell>
          <cell r="U39">
            <v>2.8227288557946713</v>
          </cell>
          <cell r="V39">
            <v>2.106346166438986</v>
          </cell>
          <cell r="W39">
            <v>2.1993037327153329</v>
          </cell>
          <cell r="X39">
            <v>2.4333410299231679</v>
          </cell>
          <cell r="Y39">
            <v>2.3174310518135717</v>
          </cell>
          <cell r="Z39">
            <v>2.3870876094482947</v>
          </cell>
          <cell r="AA39">
            <v>0.40308495637435993</v>
          </cell>
        </row>
        <row r="40">
          <cell r="B40" t="str">
            <v>1.2.</v>
          </cell>
          <cell r="C40" t="str">
            <v>Reservas de apropiación</v>
          </cell>
          <cell r="D40">
            <v>44156.1</v>
          </cell>
          <cell r="E40">
            <v>131762</v>
          </cell>
          <cell r="F40">
            <v>153077.386</v>
          </cell>
          <cell r="G40">
            <v>263387.62400000001</v>
          </cell>
          <cell r="H40">
            <v>301579.3</v>
          </cell>
          <cell r="I40">
            <v>426682.572744</v>
          </cell>
          <cell r="J40">
            <v>544215.95600500004</v>
          </cell>
          <cell r="K40">
            <v>958608.97140806005</v>
          </cell>
          <cell r="L40">
            <v>1105971.7226547827</v>
          </cell>
          <cell r="Q40" t="str">
            <v>1.2.</v>
          </cell>
          <cell r="R40" t="str">
            <v>Reservas de apropiación</v>
          </cell>
          <cell r="S40">
            <v>0.29190834749152161</v>
          </cell>
          <cell r="T40">
            <v>0.65138029125986086</v>
          </cell>
          <cell r="U40">
            <v>0.58335704389173626</v>
          </cell>
          <cell r="V40">
            <v>0.79480828800087888</v>
          </cell>
          <cell r="W40">
            <v>0.69182675534199811</v>
          </cell>
          <cell r="X40">
            <v>0.74992215819590957</v>
          </cell>
          <cell r="Y40">
            <v>0.75160668275175668</v>
          </cell>
          <cell r="Z40">
            <v>1.0659372200967294</v>
          </cell>
          <cell r="AA40">
            <v>1.0146848679376657</v>
          </cell>
        </row>
        <row r="41">
          <cell r="B41" t="str">
            <v>1.3.</v>
          </cell>
          <cell r="C41" t="str">
            <v>Reservas de Tesorería</v>
          </cell>
          <cell r="D41">
            <v>93412.69200000001</v>
          </cell>
          <cell r="E41">
            <v>56080</v>
          </cell>
          <cell r="F41">
            <v>56934.872000000003</v>
          </cell>
          <cell r="G41">
            <v>108144.746</v>
          </cell>
          <cell r="H41">
            <v>123262</v>
          </cell>
          <cell r="I41">
            <v>166074.59480999998</v>
          </cell>
          <cell r="J41">
            <v>579248.11773099995</v>
          </cell>
          <cell r="K41">
            <v>933557.09828926995</v>
          </cell>
          <cell r="L41">
            <v>1077068.7349973437</v>
          </cell>
          <cell r="Q41" t="str">
            <v>1.3.</v>
          </cell>
          <cell r="R41" t="str">
            <v>Reservas de Tesorería</v>
          </cell>
          <cell r="S41">
            <v>0.61753516629535865</v>
          </cell>
          <cell r="T41">
            <v>0.27723779795277087</v>
          </cell>
          <cell r="U41">
            <v>0.21697103335873782</v>
          </cell>
          <cell r="V41">
            <v>0.32634160678920082</v>
          </cell>
          <cell r="W41">
            <v>0.28276459795803421</v>
          </cell>
          <cell r="X41">
            <v>0.29188681825106888</v>
          </cell>
          <cell r="Y41">
            <v>0.79998895926159852</v>
          </cell>
          <cell r="Z41">
            <v>1.0380804768500695</v>
          </cell>
          <cell r="AA41">
            <v>0.98816753154158254</v>
          </cell>
        </row>
        <row r="42">
          <cell r="B42" t="str">
            <v>1.4.</v>
          </cell>
          <cell r="C42" t="str">
            <v>Deuda Flotante</v>
          </cell>
          <cell r="D42">
            <v>-37332.69200000001</v>
          </cell>
          <cell r="E42">
            <v>854.87200000000303</v>
          </cell>
          <cell r="F42">
            <v>51209.873999999996</v>
          </cell>
          <cell r="G42">
            <v>15117.254000000001</v>
          </cell>
          <cell r="H42">
            <v>42812.59480999998</v>
          </cell>
          <cell r="I42">
            <v>413173.52292099997</v>
          </cell>
          <cell r="J42">
            <v>354308.98055827001</v>
          </cell>
          <cell r="K42">
            <v>143511.63670807378</v>
          </cell>
          <cell r="L42">
            <v>-336209.16604026826</v>
          </cell>
          <cell r="Q42" t="str">
            <v>1.4.</v>
          </cell>
          <cell r="R42" t="str">
            <v>Deuda Flotante</v>
          </cell>
          <cell r="S42">
            <v>-0.24679997620102212</v>
          </cell>
          <cell r="T42">
            <v>4.2261560415742154E-3</v>
          </cell>
          <cell r="U42">
            <v>0.19515384666098415</v>
          </cell>
          <cell r="V42">
            <v>4.5618387791122782E-2</v>
          </cell>
          <cell r="W42">
            <v>9.8212637787719381E-2</v>
          </cell>
          <cell r="X42">
            <v>0.72617913130524148</v>
          </cell>
          <cell r="Y42">
            <v>0.48932963947148822</v>
          </cell>
          <cell r="Z42">
            <v>0.15957955709452451</v>
          </cell>
          <cell r="AA42">
            <v>-0.30845847706134122</v>
          </cell>
        </row>
        <row r="44">
          <cell r="A44" t="str">
            <v>TOTAL</v>
          </cell>
          <cell r="D44">
            <v>2557359.9179999996</v>
          </cell>
          <cell r="E44">
            <v>3722729.2560000001</v>
          </cell>
          <cell r="F44">
            <v>5028291.368999999</v>
          </cell>
          <cell r="G44">
            <v>6999904.296000001</v>
          </cell>
          <cell r="H44">
            <v>10267718.256239997</v>
          </cell>
          <cell r="I44">
            <v>13362172.286022998</v>
          </cell>
          <cell r="J44">
            <v>18831778.02793254</v>
          </cell>
          <cell r="K44">
            <v>25766957.505246505</v>
          </cell>
          <cell r="L44">
            <v>36855672.000612743</v>
          </cell>
          <cell r="P44" t="str">
            <v>TOTAL</v>
          </cell>
          <cell r="S44">
            <v>16.906264538861745</v>
          </cell>
          <cell r="T44">
            <v>18.403731478384401</v>
          </cell>
          <cell r="U44">
            <v>19.16213273230424</v>
          </cell>
          <cell r="V44">
            <v>21.123171488398242</v>
          </cell>
          <cell r="W44">
            <v>23.554276457238004</v>
          </cell>
          <cell r="X44">
            <v>23.484880140469357</v>
          </cell>
          <cell r="Y44">
            <v>26.008223496044923</v>
          </cell>
          <cell r="Z44">
            <v>28.651890262563928</v>
          </cell>
          <cell r="AA44">
            <v>33.813606542243129</v>
          </cell>
        </row>
        <row r="45">
          <cell r="C45" t="str">
            <v>Vigencia</v>
          </cell>
          <cell r="D45">
            <v>2272076.5039999997</v>
          </cell>
          <cell r="E45">
            <v>3302176</v>
          </cell>
          <cell r="F45">
            <v>4628191.3469999991</v>
          </cell>
          <cell r="G45">
            <v>6291665.8440000005</v>
          </cell>
          <cell r="H45">
            <v>9373474.9999999981</v>
          </cell>
          <cell r="I45">
            <v>11670494.857997</v>
          </cell>
          <cell r="J45">
            <v>16469406.425021999</v>
          </cell>
          <cell r="K45">
            <v>21232333.953963906</v>
          </cell>
          <cell r="L45">
            <v>31138731.894625232</v>
          </cell>
          <cell r="R45" t="str">
            <v>Vigencia</v>
          </cell>
          <cell r="S45">
            <v>15.02030518222745</v>
          </cell>
          <cell r="T45">
            <v>16.324679077968778</v>
          </cell>
          <cell r="U45">
            <v>17.637406107465363</v>
          </cell>
          <cell r="V45">
            <v>18.985964800469304</v>
          </cell>
          <cell r="W45">
            <v>21.502871037665166</v>
          </cell>
          <cell r="X45">
            <v>20.511647885779386</v>
          </cell>
          <cell r="Y45">
            <v>22.745595371495362</v>
          </cell>
          <cell r="Z45">
            <v>23.609558961053754</v>
          </cell>
          <cell r="AA45">
            <v>28.568542407577031</v>
          </cell>
        </row>
        <row r="46">
          <cell r="C46" t="str">
            <v>Reservas de apropiación</v>
          </cell>
          <cell r="D46">
            <v>83376.41399999999</v>
          </cell>
          <cell r="E46">
            <v>216155</v>
          </cell>
          <cell r="F46">
            <v>221817.58899999998</v>
          </cell>
          <cell r="G46">
            <v>374226.598</v>
          </cell>
          <cell r="H46">
            <v>409219.1</v>
          </cell>
          <cell r="I46">
            <v>630987.60453799996</v>
          </cell>
          <cell r="J46">
            <v>744073.92789699999</v>
          </cell>
          <cell r="K46">
            <v>1154768.3710225602</v>
          </cell>
          <cell r="L46">
            <v>2065027.499342344</v>
          </cell>
          <cell r="R46" t="str">
            <v>Reservas de apropiación</v>
          </cell>
          <cell r="S46">
            <v>0.55118706657764083</v>
          </cell>
          <cell r="T46">
            <v>1.0685865944450998</v>
          </cell>
          <cell r="U46">
            <v>0.84531658387628927</v>
          </cell>
          <cell r="V46">
            <v>1.1292800973851873</v>
          </cell>
          <cell r="W46">
            <v>0.9387538275238807</v>
          </cell>
          <cell r="X46">
            <v>1.109001436704818</v>
          </cell>
          <cell r="Y46">
            <v>1.0276268648462701</v>
          </cell>
          <cell r="Z46">
            <v>1.2840591147977511</v>
          </cell>
          <cell r="AA46">
            <v>1.8945802252774924</v>
          </cell>
        </row>
        <row r="47">
          <cell r="C47" t="str">
            <v>Reservas de Tesorería</v>
          </cell>
          <cell r="D47">
            <v>198262.264</v>
          </cell>
          <cell r="E47">
            <v>201907</v>
          </cell>
          <cell r="F47">
            <v>204398.25600000002</v>
          </cell>
          <cell r="G47">
            <v>178282.43299999999</v>
          </cell>
          <cell r="H47">
            <v>334011.85399999999</v>
          </cell>
          <cell r="I47">
            <v>485024.15623999998</v>
          </cell>
          <cell r="J47">
            <v>1060689.8234879998</v>
          </cell>
          <cell r="K47">
            <v>1618297.6750135398</v>
          </cell>
          <cell r="L47">
            <v>3379855.1802600399</v>
          </cell>
          <cell r="R47" t="str">
            <v>Reservas de Tesorería</v>
          </cell>
          <cell r="S47">
            <v>1.3106775701243496</v>
          </cell>
          <cell r="T47">
            <v>0.99815000127050846</v>
          </cell>
          <cell r="U47">
            <v>0.7789338811729275</v>
          </cell>
          <cell r="V47">
            <v>0.53799169908363409</v>
          </cell>
          <cell r="W47">
            <v>0.7662274473035291</v>
          </cell>
          <cell r="X47">
            <v>0.85246125635152425</v>
          </cell>
          <cell r="Y47">
            <v>1.4648992754873165</v>
          </cell>
          <cell r="Z47">
            <v>1.7994863144866549</v>
          </cell>
          <cell r="AA47">
            <v>3.1008820903652272</v>
          </cell>
        </row>
        <row r="48">
          <cell r="C48" t="str">
            <v>Deuda Flotante</v>
          </cell>
          <cell r="D48">
            <v>3644.7359999999971</v>
          </cell>
          <cell r="E48">
            <v>2491.2560000000012</v>
          </cell>
          <cell r="F48">
            <v>-26115.823000000004</v>
          </cell>
          <cell r="G48">
            <v>155729.42100000003</v>
          </cell>
          <cell r="H48">
            <v>151012.30223999999</v>
          </cell>
          <cell r="I48">
            <v>575665.66724799993</v>
          </cell>
          <cell r="J48">
            <v>557607.85152554</v>
          </cell>
          <cell r="K48">
            <v>1761557.5052465</v>
          </cell>
          <cell r="L48">
            <v>272057.42638512759</v>
          </cell>
          <cell r="R48" t="str">
            <v>Deuda Flotante</v>
          </cell>
          <cell r="S48">
            <v>2.4094719932305109E-2</v>
          </cell>
          <cell r="T48">
            <v>1.2315804700011208E-2</v>
          </cell>
          <cell r="U48">
            <v>-9.9523840210335307E-2</v>
          </cell>
          <cell r="V48">
            <v>0.46993489146011708</v>
          </cell>
          <cell r="W48">
            <v>0.34642414474542632</v>
          </cell>
          <cell r="X48">
            <v>1.0117695616336349</v>
          </cell>
          <cell r="Y48">
            <v>0.77010198421597664</v>
          </cell>
          <cell r="Z48">
            <v>1.9587858722257692</v>
          </cell>
          <cell r="AA48">
            <v>0.24960181902337952</v>
          </cell>
        </row>
        <row r="50">
          <cell r="Q50" t="str">
            <v>PIB</v>
          </cell>
          <cell r="S50">
            <v>15126700</v>
          </cell>
          <cell r="T50">
            <v>20228122</v>
          </cell>
          <cell r="U50">
            <v>26240771</v>
          </cell>
          <cell r="V50">
            <v>33138510</v>
          </cell>
          <cell r="W50">
            <v>43591737.045630313</v>
          </cell>
          <cell r="X50">
            <v>56896914.977212004</v>
          </cell>
          <cell r="Y50">
            <v>72407014</v>
          </cell>
          <cell r="Z50">
            <v>89931091</v>
          </cell>
          <cell r="AA50">
            <v>108996572</v>
          </cell>
        </row>
        <row r="51">
          <cell r="A51" t="str">
            <v>C:\CARLOSJ\PRES9194\PAGOS.XLS</v>
          </cell>
          <cell r="I51" t="str">
            <v>Rango FMI 1</v>
          </cell>
          <cell r="P51" t="str">
            <v>C:\CARLOSJ\PRES9194\PAGOS.XLS</v>
          </cell>
          <cell r="X51" t="str">
            <v>Rango FMI 2</v>
          </cell>
        </row>
      </sheetData>
      <sheetData sheetId="1" refreshError="1">
        <row r="2">
          <cell r="A2" t="str">
            <v>PAGOS POR NUMERALES CON RECURSOS DE LA NACION</v>
          </cell>
        </row>
        <row r="3">
          <cell r="A3" t="str">
            <v>Clasificación anterior al Decreto 568 de 1996</v>
          </cell>
        </row>
        <row r="4">
          <cell r="A4" t="str">
            <v>Millones de pesos</v>
          </cell>
        </row>
        <row r="6">
          <cell r="A6" t="str">
            <v xml:space="preserve"> </v>
          </cell>
          <cell r="AE6" t="str">
            <v>Proyección</v>
          </cell>
          <cell r="AH6" t="str">
            <v>Proyección</v>
          </cell>
          <cell r="AJ6" t="str">
            <v>TASAS DE CRECIMIENTO</v>
          </cell>
        </row>
        <row r="7">
          <cell r="A7" t="str">
            <v>CONCEPTOS</v>
          </cell>
          <cell r="D7">
            <v>1970</v>
          </cell>
          <cell r="E7">
            <v>1971</v>
          </cell>
          <cell r="F7">
            <v>1972</v>
          </cell>
          <cell r="G7">
            <v>1973</v>
          </cell>
          <cell r="H7">
            <v>1974</v>
          </cell>
          <cell r="I7">
            <v>1975</v>
          </cell>
          <cell r="J7">
            <v>1976</v>
          </cell>
          <cell r="K7">
            <v>1977</v>
          </cell>
          <cell r="L7">
            <v>1978</v>
          </cell>
          <cell r="M7">
            <v>1979</v>
          </cell>
          <cell r="N7">
            <v>1980</v>
          </cell>
          <cell r="O7">
            <v>1981</v>
          </cell>
          <cell r="P7">
            <v>1982</v>
          </cell>
          <cell r="Q7">
            <v>1983</v>
          </cell>
          <cell r="R7">
            <v>1984</v>
          </cell>
          <cell r="S7">
            <v>1985</v>
          </cell>
          <cell r="T7">
            <v>1986</v>
          </cell>
          <cell r="U7">
            <v>1987</v>
          </cell>
          <cell r="V7">
            <v>1988</v>
          </cell>
          <cell r="W7">
            <v>1989</v>
          </cell>
          <cell r="X7">
            <v>1990</v>
          </cell>
          <cell r="Y7">
            <v>1991</v>
          </cell>
          <cell r="Z7">
            <v>1992</v>
          </cell>
          <cell r="AA7">
            <v>1993</v>
          </cell>
          <cell r="AB7">
            <v>1994</v>
          </cell>
          <cell r="AC7">
            <v>1995</v>
          </cell>
          <cell r="AD7">
            <v>1996</v>
          </cell>
          <cell r="AE7">
            <v>1997</v>
          </cell>
          <cell r="AH7">
            <v>1998</v>
          </cell>
          <cell r="AJ7" t="str">
            <v>91/90</v>
          </cell>
          <cell r="AK7" t="str">
            <v>92/91</v>
          </cell>
          <cell r="AL7" t="str">
            <v>93/92</v>
          </cell>
          <cell r="AM7" t="str">
            <v>94/93</v>
          </cell>
          <cell r="AN7" t="str">
            <v>95/94</v>
          </cell>
          <cell r="AO7" t="str">
            <v>96/95</v>
          </cell>
          <cell r="AP7" t="str">
            <v>97/96</v>
          </cell>
          <cell r="AQ7" t="str">
            <v>97/96</v>
          </cell>
          <cell r="AR7" t="str">
            <v>97/97</v>
          </cell>
          <cell r="AS7" t="str">
            <v>98/97</v>
          </cell>
        </row>
        <row r="8">
          <cell r="AE8" t="str">
            <v>Dic-20-96</v>
          </cell>
          <cell r="AF8" t="str">
            <v>Mayo</v>
          </cell>
          <cell r="AG8" t="str">
            <v>cierre</v>
          </cell>
          <cell r="AH8" t="str">
            <v>Junio 19/97</v>
          </cell>
          <cell r="AP8" t="str">
            <v>Di20/96</v>
          </cell>
          <cell r="AQ8" t="str">
            <v>Mayo/97</v>
          </cell>
          <cell r="AR8">
            <v>35582</v>
          </cell>
          <cell r="AS8">
            <v>35582</v>
          </cell>
        </row>
        <row r="10">
          <cell r="A10" t="str">
            <v>FUNCIONAMIENTO</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1130234.436</v>
          </cell>
          <cell r="X10">
            <v>1548761.1129999999</v>
          </cell>
          <cell r="Y10">
            <v>1997227</v>
          </cell>
          <cell r="Z10">
            <v>2886633.1660000002</v>
          </cell>
          <cell r="AA10">
            <v>4303008.3059999999</v>
          </cell>
          <cell r="AB10">
            <v>6242190.2539999997</v>
          </cell>
          <cell r="AC10">
            <v>8186211.6855740007</v>
          </cell>
          <cell r="AD10">
            <v>10546775.576811001</v>
          </cell>
          <cell r="AE10">
            <v>12471901</v>
          </cell>
          <cell r="AF10">
            <v>12965872</v>
          </cell>
          <cell r="AG10">
            <v>12791900</v>
          </cell>
          <cell r="AH10">
            <v>19063262.234000001</v>
          </cell>
          <cell r="AJ10">
            <v>28.95642738158033</v>
          </cell>
          <cell r="AK10">
            <v>44.532051990084256</v>
          </cell>
          <cell r="AL10">
            <v>49.066682829071318</v>
          </cell>
          <cell r="AM10">
            <v>45.065726350006251</v>
          </cell>
          <cell r="AN10">
            <v>31.143258255037498</v>
          </cell>
          <cell r="AO10">
            <v>28.835852063254851</v>
          </cell>
          <cell r="AP10">
            <v>18.253213118725476</v>
          </cell>
          <cell r="AQ10">
            <v>22.936834159132214</v>
          </cell>
          <cell r="AR10">
            <v>21.287306313081245</v>
          </cell>
          <cell r="AS10">
            <v>49.026041745166872</v>
          </cell>
        </row>
        <row r="11">
          <cell r="A11" t="str">
            <v>1.</v>
          </cell>
          <cell r="B11" t="str">
            <v>SERVICIOS PERSONALES</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288550.58299999998</v>
          </cell>
          <cell r="X11">
            <v>450682.85099999997</v>
          </cell>
          <cell r="Y11">
            <v>565857</v>
          </cell>
          <cell r="Z11">
            <v>788827.1179999999</v>
          </cell>
          <cell r="AA11">
            <v>1165355.1440000001</v>
          </cell>
          <cell r="AB11">
            <v>1627946.0999999999</v>
          </cell>
          <cell r="AC11">
            <v>2072016.50178</v>
          </cell>
          <cell r="AD11">
            <v>2551305.8536439999</v>
          </cell>
          <cell r="AE11">
            <v>2827001</v>
          </cell>
          <cell r="AF11">
            <v>3038901</v>
          </cell>
          <cell r="AG11">
            <v>3741100</v>
          </cell>
          <cell r="AH11">
            <v>4131300</v>
          </cell>
          <cell r="AJ11">
            <v>25.555476261065913</v>
          </cell>
          <cell r="AK11">
            <v>39.403969200699109</v>
          </cell>
          <cell r="AL11">
            <v>47.732642223894771</v>
          </cell>
          <cell r="AM11">
            <v>39.6952773050959</v>
          </cell>
          <cell r="AN11">
            <v>27.277954827865635</v>
          </cell>
          <cell r="AO11">
            <v>23.131541252314271</v>
          </cell>
          <cell r="AP11">
            <v>10.806040599257361</v>
          </cell>
          <cell r="AQ11">
            <v>19.111591252752923</v>
          </cell>
          <cell r="AR11">
            <v>46.634712363342537</v>
          </cell>
          <cell r="AS11">
            <v>10.430087407446997</v>
          </cell>
        </row>
        <row r="12">
          <cell r="B12" t="str">
            <v>1.1.</v>
          </cell>
          <cell r="C12" t="str">
            <v>Vigencia</v>
          </cell>
          <cell r="W12">
            <v>286526.09999999998</v>
          </cell>
          <cell r="X12">
            <v>448435.77999999997</v>
          </cell>
          <cell r="Y12">
            <v>561895</v>
          </cell>
          <cell r="Z12">
            <v>780872.06299999997</v>
          </cell>
          <cell r="AA12">
            <v>1155639.1529999999</v>
          </cell>
          <cell r="AB12">
            <v>1614299.4</v>
          </cell>
          <cell r="AC12">
            <v>2058168.3357800001</v>
          </cell>
          <cell r="AD12">
            <v>2533434</v>
          </cell>
          <cell r="AE12">
            <v>2801601</v>
          </cell>
          <cell r="AF12">
            <v>3013501</v>
          </cell>
          <cell r="AG12">
            <v>3720242.9032626296</v>
          </cell>
          <cell r="AH12">
            <v>4025801.5790410009</v>
          </cell>
          <cell r="AJ12">
            <v>25.301107775120002</v>
          </cell>
          <cell r="AK12">
            <v>38.971171304247235</v>
          </cell>
          <cell r="AL12">
            <v>47.993404778780004</v>
          </cell>
          <cell r="AM12">
            <v>39.688880894121105</v>
          </cell>
          <cell r="AN12">
            <v>27.49607264798588</v>
          </cell>
          <cell r="AO12">
            <v>23.091680887213961</v>
          </cell>
          <cell r="AP12">
            <v>10.585118854487629</v>
          </cell>
          <cell r="AQ12">
            <v>18.949260174135183</v>
          </cell>
          <cell r="AR12">
            <v>46.845858359153226</v>
          </cell>
          <cell r="AS12">
            <v>8.2134065899406306</v>
          </cell>
        </row>
        <row r="13">
          <cell r="B13" t="str">
            <v>1.2.</v>
          </cell>
          <cell r="C13" t="str">
            <v>Reservas de apropiación</v>
          </cell>
          <cell r="W13">
            <v>0</v>
          </cell>
          <cell r="X13">
            <v>858.06499999999994</v>
          </cell>
          <cell r="Y13">
            <v>974</v>
          </cell>
          <cell r="Z13">
            <v>445.137</v>
          </cell>
          <cell r="AA13">
            <v>4114.1580000000004</v>
          </cell>
          <cell r="AB13">
            <v>4524.2</v>
          </cell>
          <cell r="AC13">
            <v>8374.0679999999993</v>
          </cell>
          <cell r="AD13">
            <v>4569.7269999999999</v>
          </cell>
          <cell r="AE13">
            <v>6300</v>
          </cell>
          <cell r="AF13">
            <v>6300</v>
          </cell>
          <cell r="AG13">
            <v>6443.6396408199998</v>
          </cell>
          <cell r="AH13">
            <v>9822.3828690355003</v>
          </cell>
          <cell r="AI13">
            <v>7001.4620601623456</v>
          </cell>
          <cell r="AJ13">
            <v>13.511214185405551</v>
          </cell>
          <cell r="AK13">
            <v>-54.298049281314164</v>
          </cell>
          <cell r="AL13">
            <v>824.24534469163427</v>
          </cell>
          <cell r="AM13">
            <v>9.9666079912341665</v>
          </cell>
          <cell r="AN13">
            <v>85.09500022103353</v>
          </cell>
          <cell r="AO13">
            <v>-45.430022779848457</v>
          </cell>
          <cell r="AP13">
            <v>37.863815497074562</v>
          </cell>
          <cell r="AQ13">
            <v>37.863815497074562</v>
          </cell>
          <cell r="AR13">
            <v>41.007102630419709</v>
          </cell>
          <cell r="AS13">
            <v>52.435322528147019</v>
          </cell>
        </row>
        <row r="14">
          <cell r="B14" t="str">
            <v>1.3.</v>
          </cell>
          <cell r="C14" t="str">
            <v>Reservas de Tesorería</v>
          </cell>
          <cell r="W14">
            <v>2024.4829999999999</v>
          </cell>
          <cell r="X14">
            <v>1389.0060000000001</v>
          </cell>
          <cell r="Y14">
            <v>2988</v>
          </cell>
          <cell r="Z14">
            <v>7509.9179999999997</v>
          </cell>
          <cell r="AA14">
            <v>5601.8329999999996</v>
          </cell>
          <cell r="AB14">
            <v>9122.5</v>
          </cell>
          <cell r="AC14">
            <v>5474.098</v>
          </cell>
          <cell r="AD14">
            <v>13302.126644</v>
          </cell>
          <cell r="AE14">
            <v>19100</v>
          </cell>
          <cell r="AF14">
            <v>19100</v>
          </cell>
          <cell r="AG14">
            <v>14413.457096550001</v>
          </cell>
          <cell r="AH14">
            <v>95676.038089963811</v>
          </cell>
          <cell r="AI14">
            <v>68198.537939837654</v>
          </cell>
          <cell r="AJ14">
            <v>115.11786126193839</v>
          </cell>
          <cell r="AK14">
            <v>151.33594377510039</v>
          </cell>
          <cell r="AL14">
            <v>-25.407534409829779</v>
          </cell>
          <cell r="AM14">
            <v>62.84848191654411</v>
          </cell>
          <cell r="AN14">
            <v>-39.993444779391616</v>
          </cell>
          <cell r="AO14">
            <v>143.00125142078204</v>
          </cell>
          <cell r="AP14">
            <v>43.586063425543784</v>
          </cell>
          <cell r="AQ14">
            <v>43.586063425543784</v>
          </cell>
          <cell r="AR14">
            <v>8.3545321909205494</v>
          </cell>
          <cell r="AS14">
            <v>563.79659958792809</v>
          </cell>
        </row>
        <row r="15">
          <cell r="A15" t="str">
            <v>2.</v>
          </cell>
          <cell r="B15" t="str">
            <v>GASTOS GENERALES</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70047.97</v>
          </cell>
          <cell r="X15">
            <v>78613.885999999999</v>
          </cell>
          <cell r="Y15">
            <v>142240</v>
          </cell>
          <cell r="Z15">
            <v>211058.32</v>
          </cell>
          <cell r="AA15">
            <v>323984.92000000004</v>
          </cell>
          <cell r="AB15">
            <v>505133.27799999999</v>
          </cell>
          <cell r="AC15">
            <v>596351.93934400007</v>
          </cell>
          <cell r="AD15">
            <v>701922.21839000005</v>
          </cell>
          <cell r="AE15">
            <v>788600</v>
          </cell>
          <cell r="AF15">
            <v>790371</v>
          </cell>
          <cell r="AG15">
            <v>868000</v>
          </cell>
          <cell r="AH15">
            <v>1047823.0000000001</v>
          </cell>
          <cell r="AJ15">
            <v>80.93495594404277</v>
          </cell>
          <cell r="AK15">
            <v>48.381833520809913</v>
          </cell>
          <cell r="AL15">
            <v>53.504926979424461</v>
          </cell>
          <cell r="AM15">
            <v>55.912589388419654</v>
          </cell>
          <cell r="AN15">
            <v>18.058335357584589</v>
          </cell>
          <cell r="AO15">
            <v>17.702680595309129</v>
          </cell>
          <cell r="AP15">
            <v>12.348630566049446</v>
          </cell>
          <cell r="AQ15">
            <v>12.600937723965355</v>
          </cell>
          <cell r="AR15">
            <v>23.660425223599969</v>
          </cell>
          <cell r="AS15">
            <v>20.716935483870991</v>
          </cell>
        </row>
        <row r="16">
          <cell r="B16" t="str">
            <v>2.1.</v>
          </cell>
          <cell r="C16" t="str">
            <v>Vigencia</v>
          </cell>
          <cell r="W16">
            <v>49524.1</v>
          </cell>
          <cell r="X16">
            <v>60562.438000000002</v>
          </cell>
          <cell r="Y16">
            <v>112505</v>
          </cell>
          <cell r="Z16">
            <v>176720.44200000001</v>
          </cell>
          <cell r="AA16">
            <v>258642.916</v>
          </cell>
          <cell r="AB16">
            <v>399005.9</v>
          </cell>
          <cell r="AC16">
            <v>508771.81699999998</v>
          </cell>
          <cell r="AD16">
            <v>567045.63896799996</v>
          </cell>
          <cell r="AE16">
            <v>585500</v>
          </cell>
          <cell r="AF16">
            <v>587771</v>
          </cell>
          <cell r="AG16">
            <v>675253.51317078003</v>
          </cell>
          <cell r="AH16">
            <v>770641.77358200005</v>
          </cell>
          <cell r="AJ16">
            <v>85.766960042130407</v>
          </cell>
          <cell r="AK16">
            <v>57.077856095284659</v>
          </cell>
          <cell r="AL16">
            <v>46.357101121329251</v>
          </cell>
          <cell r="AM16">
            <v>54.269023165513651</v>
          </cell>
          <cell r="AN16">
            <v>27.509848099990485</v>
          </cell>
          <cell r="AO16">
            <v>11.453822719901163</v>
          </cell>
          <cell r="AP16">
            <v>3.2544754361547135</v>
          </cell>
          <cell r="AQ16">
            <v>3.6549722998874268</v>
          </cell>
          <cell r="AR16">
            <v>19.082745156053747</v>
          </cell>
          <cell r="AS16">
            <v>14.126288653176555</v>
          </cell>
        </row>
        <row r="17">
          <cell r="B17" t="str">
            <v>2.2.</v>
          </cell>
          <cell r="C17" t="str">
            <v>Reservas de apropiación</v>
          </cell>
          <cell r="W17">
            <v>0</v>
          </cell>
          <cell r="X17">
            <v>10424.849</v>
          </cell>
          <cell r="Y17">
            <v>12493</v>
          </cell>
          <cell r="Z17">
            <v>24202.214</v>
          </cell>
          <cell r="AA17">
            <v>44751.06</v>
          </cell>
          <cell r="AB17">
            <v>77700.800000000003</v>
          </cell>
          <cell r="AC17">
            <v>67560.148344000001</v>
          </cell>
          <cell r="AD17">
            <v>52550.792460999997</v>
          </cell>
          <cell r="AE17">
            <v>77294</v>
          </cell>
          <cell r="AF17">
            <v>81600</v>
          </cell>
          <cell r="AG17">
            <v>65501.099445650005</v>
          </cell>
          <cell r="AH17">
            <v>94194.583645818668</v>
          </cell>
          <cell r="AI17">
            <v>102594.77227288127</v>
          </cell>
          <cell r="AJ17">
            <v>19.83866624830728</v>
          </cell>
          <cell r="AK17">
            <v>93.726198671255915</v>
          </cell>
          <cell r="AL17">
            <v>84.904819038456552</v>
          </cell>
          <cell r="AM17">
            <v>73.628959850336528</v>
          </cell>
          <cell r="AN17">
            <v>-13.050897360130143</v>
          </cell>
          <cell r="AO17">
            <v>-22.216286155228637</v>
          </cell>
          <cell r="AP17">
            <v>47.084366153684364</v>
          </cell>
          <cell r="AQ17">
            <v>55.278343443742649</v>
          </cell>
          <cell r="AR17">
            <v>24.643409505690972</v>
          </cell>
          <cell r="AS17">
            <v>43.806110802731311</v>
          </cell>
        </row>
        <row r="18">
          <cell r="B18" t="str">
            <v>2.3.</v>
          </cell>
          <cell r="C18" t="str">
            <v>Reservas de Tesorería</v>
          </cell>
          <cell r="W18">
            <v>20523.870000000003</v>
          </cell>
          <cell r="X18">
            <v>7626.5989999999993</v>
          </cell>
          <cell r="Y18">
            <v>17242</v>
          </cell>
          <cell r="Z18">
            <v>10135.664000000001</v>
          </cell>
          <cell r="AA18">
            <v>20590.944</v>
          </cell>
          <cell r="AB18">
            <v>28426.578000000001</v>
          </cell>
          <cell r="AC18">
            <v>20019.974000000002</v>
          </cell>
          <cell r="AD18">
            <v>82325.786961000005</v>
          </cell>
          <cell r="AE18">
            <v>125806</v>
          </cell>
          <cell r="AF18">
            <v>121000</v>
          </cell>
          <cell r="AG18">
            <v>127245.38738357001</v>
          </cell>
          <cell r="AH18">
            <v>182986.6427721814</v>
          </cell>
          <cell r="AI18">
            <v>199305.22772711873</v>
          </cell>
          <cell r="AJ18">
            <v>126.07718066729352</v>
          </cell>
          <cell r="AK18">
            <v>-41.215265050458186</v>
          </cell>
          <cell r="AL18">
            <v>103.15337998576118</v>
          </cell>
          <cell r="AM18">
            <v>38.053787140599304</v>
          </cell>
          <cell r="AN18">
            <v>-29.573042523795856</v>
          </cell>
          <cell r="AO18">
            <v>311.21825113758888</v>
          </cell>
          <cell r="AP18">
            <v>52.814816163977611</v>
          </cell>
          <cell r="AQ18">
            <v>46.977034130655859</v>
          </cell>
          <cell r="AR18">
            <v>54.563220202012339</v>
          </cell>
          <cell r="AS18">
            <v>43.806110802731332</v>
          </cell>
        </row>
        <row r="19">
          <cell r="A19" t="str">
            <v>3.</v>
          </cell>
          <cell r="B19" t="str">
            <v>TRANSFERENCIAS</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771635.88300000003</v>
          </cell>
          <cell r="X19">
            <v>1019464.3759999999</v>
          </cell>
          <cell r="Y19">
            <v>1289130</v>
          </cell>
          <cell r="Z19">
            <v>1886747.7280000001</v>
          </cell>
          <cell r="AA19">
            <v>2813668.2420000001</v>
          </cell>
          <cell r="AB19">
            <v>4109110.8759999997</v>
          </cell>
          <cell r="AC19">
            <v>5517843.2444500001</v>
          </cell>
          <cell r="AD19">
            <v>7293547.5047770003</v>
          </cell>
          <cell r="AE19">
            <v>8856300</v>
          </cell>
          <cell r="AF19">
            <v>9136600</v>
          </cell>
          <cell r="AG19">
            <v>8182800</v>
          </cell>
          <cell r="AH19">
            <v>13884139.234000001</v>
          </cell>
          <cell r="AJ19">
            <v>26.451696630937516</v>
          </cell>
          <cell r="AK19">
            <v>46.358220505302029</v>
          </cell>
          <cell r="AL19">
            <v>49.127951778829427</v>
          </cell>
          <cell r="AM19">
            <v>46.041058240724865</v>
          </cell>
          <cell r="AN19">
            <v>34.283143262888217</v>
          </cell>
          <cell r="AO19">
            <v>32.181129141590837</v>
          </cell>
          <cell r="AP19">
            <v>21.426507391628768</v>
          </cell>
          <cell r="AQ19">
            <v>25.269630368704242</v>
          </cell>
          <cell r="AR19">
            <v>12.192317862337543</v>
          </cell>
          <cell r="AS19">
            <v>69.674674121327683</v>
          </cell>
        </row>
        <row r="20">
          <cell r="B20" t="str">
            <v>3.1.</v>
          </cell>
          <cell r="C20" t="str">
            <v>Vigencia</v>
          </cell>
          <cell r="W20">
            <v>715945</v>
          </cell>
          <cell r="X20">
            <v>916032.97599999991</v>
          </cell>
          <cell r="Y20">
            <v>1191613</v>
          </cell>
          <cell r="Z20">
            <v>1764629.9180000001</v>
          </cell>
          <cell r="AA20">
            <v>2728808.7370000002</v>
          </cell>
          <cell r="AB20">
            <v>4015879</v>
          </cell>
          <cell r="AC20">
            <v>5203311.62</v>
          </cell>
          <cell r="AD20">
            <v>6804539.1954640001</v>
          </cell>
          <cell r="AE20">
            <v>8147300</v>
          </cell>
          <cell r="AF20">
            <v>8414000</v>
          </cell>
          <cell r="AG20">
            <v>7561255.3762968201</v>
          </cell>
          <cell r="AH20">
            <v>11980966.199272001</v>
          </cell>
          <cell r="AJ20">
            <v>30.084072431907739</v>
          </cell>
          <cell r="AK20">
            <v>48.087501395167735</v>
          </cell>
          <cell r="AL20">
            <v>54.639151765758513</v>
          </cell>
          <cell r="AM20">
            <v>47.166012243678914</v>
          </cell>
          <cell r="AN20">
            <v>29.568436200393489</v>
          </cell>
          <cell r="AO20">
            <v>30.773240051765338</v>
          </cell>
          <cell r="AP20">
            <v>19.733309868081928</v>
          </cell>
          <cell r="AQ20">
            <v>23.652752351090701</v>
          </cell>
          <cell r="AR20">
            <v>11.120755705797936</v>
          </cell>
          <cell r="AS20">
            <v>58.452077109181921</v>
          </cell>
        </row>
        <row r="21">
          <cell r="B21" t="str">
            <v>3.2.</v>
          </cell>
          <cell r="C21" t="str">
            <v>Reservas de apropiación</v>
          </cell>
          <cell r="W21">
            <v>0</v>
          </cell>
          <cell r="X21">
            <v>27937.4</v>
          </cell>
          <cell r="Y21">
            <v>67827</v>
          </cell>
          <cell r="Z21">
            <v>44092.851999999999</v>
          </cell>
          <cell r="AA21">
            <v>61973.756000000001</v>
          </cell>
          <cell r="AB21">
            <v>25414.799999999999</v>
          </cell>
          <cell r="AC21">
            <v>128370.81544999999</v>
          </cell>
          <cell r="AD21">
            <v>142737.45243100001</v>
          </cell>
          <cell r="AE21">
            <v>209122</v>
          </cell>
          <cell r="AF21">
            <v>226100</v>
          </cell>
          <cell r="AG21">
            <v>123754.56052803001</v>
          </cell>
          <cell r="AH21">
            <v>855038.81017270719</v>
          </cell>
          <cell r="AI21">
            <v>498150.72797886416</v>
          </cell>
          <cell r="AJ21">
            <v>142.78207707231167</v>
          </cell>
          <cell r="AK21">
            <v>-34.992183053946071</v>
          </cell>
          <cell r="AL21">
            <v>40.552840628226996</v>
          </cell>
          <cell r="AM21">
            <v>-58.991028395955226</v>
          </cell>
          <cell r="AN21">
            <v>405.10259946960036</v>
          </cell>
          <cell r="AO21">
            <v>11.191513375246709</v>
          </cell>
          <cell r="AP21">
            <v>46.508149359811938</v>
          </cell>
          <cell r="AQ21">
            <v>58.402715019239857</v>
          </cell>
          <cell r="AR21">
            <v>-13.299166812681085</v>
          </cell>
          <cell r="AS21">
            <v>590.91499054618168</v>
          </cell>
        </row>
        <row r="22">
          <cell r="B22" t="str">
            <v>3.3.</v>
          </cell>
          <cell r="C22" t="str">
            <v>Reservas de Tesorería</v>
          </cell>
          <cell r="W22">
            <v>55690.883000000002</v>
          </cell>
          <cell r="X22">
            <v>75494</v>
          </cell>
          <cell r="Y22">
            <v>29690</v>
          </cell>
          <cell r="Z22">
            <v>78024.957999999999</v>
          </cell>
          <cell r="AA22">
            <v>22885.749</v>
          </cell>
          <cell r="AB22">
            <v>67817.076000000001</v>
          </cell>
          <cell r="AC22">
            <v>186160.80899999998</v>
          </cell>
          <cell r="AD22">
            <v>346270.85688199999</v>
          </cell>
          <cell r="AE22">
            <v>499878</v>
          </cell>
          <cell r="AF22">
            <v>496500</v>
          </cell>
          <cell r="AG22">
            <v>497790.06317515002</v>
          </cell>
          <cell r="AH22">
            <v>1048134.2245552937</v>
          </cell>
          <cell r="AI22">
            <v>610649.27202113578</v>
          </cell>
          <cell r="AJ22">
            <v>-60.672371314276631</v>
          </cell>
          <cell r="AK22">
            <v>162.79878073425397</v>
          </cell>
          <cell r="AL22">
            <v>-70.668681423705479</v>
          </cell>
          <cell r="AM22">
            <v>196.32884639257381</v>
          </cell>
          <cell r="AN22">
            <v>174.50432837888789</v>
          </cell>
          <cell r="AO22">
            <v>86.006312898006371</v>
          </cell>
          <cell r="AP22">
            <v>44.360401710140238</v>
          </cell>
          <cell r="AQ22">
            <v>43.384864805181735</v>
          </cell>
          <cell r="AR22">
            <v>43.75742378596528</v>
          </cell>
          <cell r="AS22">
            <v>110.55748237917359</v>
          </cell>
        </row>
        <row r="24">
          <cell r="A24" t="str">
            <v>SERVICIO DE LA DEUDA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490596.93699999992</v>
          </cell>
          <cell r="X24">
            <v>566441.1</v>
          </cell>
          <cell r="Y24">
            <v>1025322</v>
          </cell>
          <cell r="Z24">
            <v>1217055.953</v>
          </cell>
          <cell r="AA24">
            <v>1471622.4639999999</v>
          </cell>
          <cell r="AB24">
            <v>2490959.7000000002</v>
          </cell>
          <cell r="AC24">
            <v>2623041.7887459998</v>
          </cell>
          <cell r="AD24">
            <v>4925947.8997329995</v>
          </cell>
          <cell r="AE24">
            <v>7085000</v>
          </cell>
          <cell r="AF24">
            <v>7305400</v>
          </cell>
          <cell r="AG24">
            <v>7174600</v>
          </cell>
          <cell r="AH24">
            <v>14897963.097879741</v>
          </cell>
          <cell r="AJ24">
            <v>81.011229587683516</v>
          </cell>
          <cell r="AK24">
            <v>18.699877014245271</v>
          </cell>
          <cell r="AL24">
            <v>20.916582378361692</v>
          </cell>
          <cell r="AM24">
            <v>69.266218811946615</v>
          </cell>
          <cell r="AN24">
            <v>5.3024578738066097</v>
          </cell>
          <cell r="AO24">
            <v>87.795250570062507</v>
          </cell>
          <cell r="AP24">
            <v>43.830185463066449</v>
          </cell>
          <cell r="AQ24">
            <v>48.304451218332488</v>
          </cell>
          <cell r="AR24">
            <v>45.649124717475885</v>
          </cell>
          <cell r="AS24">
            <v>107.6486925804887</v>
          </cell>
        </row>
        <row r="25">
          <cell r="A25" t="str">
            <v>1.</v>
          </cell>
          <cell r="B25" t="str">
            <v>INTERNA</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88669.915999999997</v>
          </cell>
          <cell r="X25">
            <v>45514.29</v>
          </cell>
          <cell r="Y25">
            <v>315868</v>
          </cell>
          <cell r="Z25">
            <v>192408.85500000001</v>
          </cell>
          <cell r="AA25">
            <v>332930.63099999999</v>
          </cell>
          <cell r="AB25">
            <v>1141052.8999999999</v>
          </cell>
          <cell r="AC25">
            <v>1377370.6828639999</v>
          </cell>
          <cell r="AD25">
            <v>3435008.1982249999</v>
          </cell>
          <cell r="AE25">
            <v>4897900</v>
          </cell>
          <cell r="AF25">
            <v>5277600</v>
          </cell>
          <cell r="AG25">
            <v>5208400</v>
          </cell>
          <cell r="AH25">
            <v>10768850.787332403</v>
          </cell>
          <cell r="AJ25">
            <v>593.99742366628152</v>
          </cell>
          <cell r="AK25">
            <v>-39.085676611749207</v>
          </cell>
          <cell r="AL25">
            <v>73.032904852533932</v>
          </cell>
          <cell r="AM25">
            <v>242.72992442080223</v>
          </cell>
          <cell r="AN25">
            <v>20.710501928876379</v>
          </cell>
          <cell r="AO25">
            <v>149.38879859723056</v>
          </cell>
          <cell r="AP25">
            <v>42.587723736174254</v>
          </cell>
          <cell r="AQ25">
            <v>53.641554705084474</v>
          </cell>
          <cell r="AR25">
            <v>51.627003472404496</v>
          </cell>
          <cell r="AS25">
            <v>106.75928859788809</v>
          </cell>
        </row>
        <row r="26">
          <cell r="B26" t="str">
            <v>1.1.</v>
          </cell>
          <cell r="C26" t="str">
            <v>Vigencia</v>
          </cell>
          <cell r="W26">
            <v>88669.915999999997</v>
          </cell>
          <cell r="X26">
            <v>43883.635999999999</v>
          </cell>
          <cell r="Y26">
            <v>303956</v>
          </cell>
          <cell r="Z26">
            <v>181226.709</v>
          </cell>
          <cell r="AA26">
            <v>322907.95699999999</v>
          </cell>
          <cell r="AB26">
            <v>1121100.2999999998</v>
          </cell>
          <cell r="AC26">
            <v>1288610.748864</v>
          </cell>
          <cell r="AD26">
            <v>3407106.3435379998</v>
          </cell>
          <cell r="AE26">
            <v>4897900</v>
          </cell>
          <cell r="AF26">
            <v>5277600</v>
          </cell>
          <cell r="AG26">
            <v>5204532.9409779999</v>
          </cell>
          <cell r="AH26">
            <v>10199179.051885806</v>
          </cell>
          <cell r="AJ26">
            <v>592.6408741518137</v>
          </cell>
          <cell r="AK26">
            <v>-40.377321388622036</v>
          </cell>
          <cell r="AL26">
            <v>78.179010578402114</v>
          </cell>
          <cell r="AM26">
            <v>247.18881207377615</v>
          </cell>
          <cell r="AN26">
            <v>14.941611278134538</v>
          </cell>
          <cell r="AO26">
            <v>164.40151508448935</v>
          </cell>
          <cell r="AP26">
            <v>43.755419002094719</v>
          </cell>
          <cell r="AQ26">
            <v>54.899773234540319</v>
          </cell>
          <cell r="AR26">
            <v>52.755224410563017</v>
          </cell>
          <cell r="AS26">
            <v>95.967230250045191</v>
          </cell>
        </row>
        <row r="27">
          <cell r="B27" t="str">
            <v>1.2.</v>
          </cell>
          <cell r="C27" t="str">
            <v>Reservas de apropiación</v>
          </cell>
          <cell r="W27">
            <v>0</v>
          </cell>
          <cell r="X27">
            <v>0</v>
          </cell>
          <cell r="Y27">
            <v>2300</v>
          </cell>
          <cell r="Z27">
            <v>0</v>
          </cell>
          <cell r="AA27">
            <v>0</v>
          </cell>
          <cell r="AB27">
            <v>0</v>
          </cell>
          <cell r="AC27">
            <v>0</v>
          </cell>
          <cell r="AD27">
            <v>0</v>
          </cell>
          <cell r="AE27">
            <v>0</v>
          </cell>
          <cell r="AF27">
            <v>0</v>
          </cell>
          <cell r="AG27">
            <v>200</v>
          </cell>
          <cell r="AH27">
            <v>0</v>
          </cell>
          <cell r="AI27">
            <v>0</v>
          </cell>
        </row>
        <row r="28">
          <cell r="B28" t="str">
            <v>1.3.</v>
          </cell>
          <cell r="C28" t="str">
            <v>Reservas de Tesorería</v>
          </cell>
          <cell r="W28">
            <v>0</v>
          </cell>
          <cell r="X28">
            <v>1630.654</v>
          </cell>
          <cell r="Y28">
            <v>9612</v>
          </cell>
          <cell r="Z28">
            <v>11182.146000000001</v>
          </cell>
          <cell r="AA28">
            <v>10022.674000000001</v>
          </cell>
          <cell r="AB28">
            <v>19952.599999999999</v>
          </cell>
          <cell r="AC28">
            <v>88759.933999999994</v>
          </cell>
          <cell r="AD28">
            <v>27901.854686999999</v>
          </cell>
          <cell r="AE28">
            <v>0</v>
          </cell>
          <cell r="AF28">
            <v>0</v>
          </cell>
          <cell r="AG28">
            <v>3667.0590219999999</v>
          </cell>
          <cell r="AH28">
            <v>569671.7354465964</v>
          </cell>
          <cell r="AI28">
            <v>1849800</v>
          </cell>
          <cell r="AJ28">
            <v>489.45674557570158</v>
          </cell>
          <cell r="AK28">
            <v>16.335268414481895</v>
          </cell>
          <cell r="AL28">
            <v>-10.368957801123324</v>
          </cell>
          <cell r="AM28">
            <v>99.074618210669101</v>
          </cell>
          <cell r="AN28">
            <v>344.85397391818606</v>
          </cell>
          <cell r="AO28">
            <v>-68.564809109704839</v>
          </cell>
          <cell r="AR28">
            <v>-86.857292953688301</v>
          </cell>
        </row>
        <row r="29">
          <cell r="A29" t="str">
            <v>2.</v>
          </cell>
          <cell r="B29" t="str">
            <v>EXTERNA</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401927.02099999995</v>
          </cell>
          <cell r="X29">
            <v>520926.81</v>
          </cell>
          <cell r="Y29">
            <v>709454</v>
          </cell>
          <cell r="Z29">
            <v>1024647.098</v>
          </cell>
          <cell r="AA29">
            <v>1138691.8329999999</v>
          </cell>
          <cell r="AB29">
            <v>1349906.8</v>
          </cell>
          <cell r="AC29">
            <v>1245671.1058819999</v>
          </cell>
          <cell r="AD29">
            <v>1490939.701508</v>
          </cell>
          <cell r="AE29">
            <v>2187100</v>
          </cell>
          <cell r="AF29">
            <v>2027800</v>
          </cell>
          <cell r="AG29">
            <v>1966200</v>
          </cell>
          <cell r="AH29">
            <v>4129112.3105473397</v>
          </cell>
          <cell r="AJ29">
            <v>36.190725142366922</v>
          </cell>
          <cell r="AK29">
            <v>44.42755950350552</v>
          </cell>
          <cell r="AL29">
            <v>11.130147659872636</v>
          </cell>
          <cell r="AM29">
            <v>18.548913839447923</v>
          </cell>
          <cell r="AN29">
            <v>-7.7216956102451046</v>
          </cell>
          <cell r="AO29">
            <v>19.689675265634186</v>
          </cell>
          <cell r="AP29">
            <v>46.692719885846067</v>
          </cell>
          <cell r="AQ29">
            <v>36.008183157843106</v>
          </cell>
          <cell r="AR29">
            <v>31.876560669174037</v>
          </cell>
          <cell r="AS29">
            <v>110.00469487068152</v>
          </cell>
        </row>
        <row r="30">
          <cell r="B30" t="str">
            <v>2.1.</v>
          </cell>
          <cell r="C30" t="str">
            <v>Vigencia</v>
          </cell>
          <cell r="W30">
            <v>401927.02099999995</v>
          </cell>
          <cell r="X30">
            <v>502217.49699999997</v>
          </cell>
          <cell r="Y30">
            <v>622360</v>
          </cell>
          <cell r="Z30">
            <v>984036.4</v>
          </cell>
          <cell r="AA30">
            <v>1127655.3459999999</v>
          </cell>
          <cell r="AB30">
            <v>1264475.7</v>
          </cell>
          <cell r="AC30">
            <v>1227136.3594519999</v>
          </cell>
          <cell r="AD30">
            <v>1479298.6209249999</v>
          </cell>
          <cell r="AE30">
            <v>2187100</v>
          </cell>
          <cell r="AF30">
            <v>2027800</v>
          </cell>
          <cell r="AG30">
            <v>1924315.2899529999</v>
          </cell>
          <cell r="AH30">
            <v>3722794.5061486787</v>
          </cell>
          <cell r="AJ30">
            <v>23.922404877900938</v>
          </cell>
          <cell r="AK30">
            <v>58.113696252972559</v>
          </cell>
          <cell r="AL30">
            <v>14.594881449507335</v>
          </cell>
          <cell r="AM30">
            <v>12.133171228720441</v>
          </cell>
          <cell r="AN30">
            <v>-2.9529504242746696</v>
          </cell>
          <cell r="AO30">
            <v>20.548837912814164</v>
          </cell>
          <cell r="AP30">
            <v>47.847092470918049</v>
          </cell>
          <cell r="AQ30">
            <v>37.078475658418732</v>
          </cell>
          <cell r="AR30">
            <v>30.082950307202516</v>
          </cell>
          <cell r="AS30">
            <v>93.460735129304368</v>
          </cell>
        </row>
        <row r="31">
          <cell r="B31" t="str">
            <v>2.2.</v>
          </cell>
          <cell r="C31" t="str">
            <v>Reservas de apropiación</v>
          </cell>
          <cell r="W31">
            <v>0</v>
          </cell>
          <cell r="X31">
            <v>0</v>
          </cell>
          <cell r="Y31">
            <v>799</v>
          </cell>
          <cell r="Z31">
            <v>0</v>
          </cell>
          <cell r="AA31">
            <v>0</v>
          </cell>
          <cell r="AB31">
            <v>0</v>
          </cell>
          <cell r="AC31">
            <v>0</v>
          </cell>
          <cell r="AD31">
            <v>0</v>
          </cell>
          <cell r="AE31">
            <v>0</v>
          </cell>
          <cell r="AF31">
            <v>0</v>
          </cell>
          <cell r="AG31">
            <v>260.10000000000002</v>
          </cell>
          <cell r="AH31">
            <v>0</v>
          </cell>
          <cell r="AI31">
            <v>0</v>
          </cell>
        </row>
        <row r="32">
          <cell r="B32" t="str">
            <v>2.3.</v>
          </cell>
          <cell r="C32" t="str">
            <v>Reservas de Tesorería</v>
          </cell>
          <cell r="W32">
            <v>0</v>
          </cell>
          <cell r="X32">
            <v>18709.312999999998</v>
          </cell>
          <cell r="Y32">
            <v>86295</v>
          </cell>
          <cell r="Z32">
            <v>40610.697999999997</v>
          </cell>
          <cell r="AA32">
            <v>11036.486999999999</v>
          </cell>
          <cell r="AB32">
            <v>85431.099999999991</v>
          </cell>
          <cell r="AC32">
            <v>18534.746429999999</v>
          </cell>
          <cell r="AD32">
            <v>11641.080583000001</v>
          </cell>
          <cell r="AE32">
            <v>0</v>
          </cell>
          <cell r="AF32">
            <v>0</v>
          </cell>
          <cell r="AG32">
            <v>41624.610047000002</v>
          </cell>
          <cell r="AH32">
            <v>406317.8043986609</v>
          </cell>
          <cell r="AI32">
            <v>183100</v>
          </cell>
          <cell r="AJ32">
            <v>361.24088041073452</v>
          </cell>
          <cell r="AK32">
            <v>-52.939685960947912</v>
          </cell>
          <cell r="AL32">
            <v>-72.823695372091365</v>
          </cell>
          <cell r="AM32">
            <v>674.07874444105266</v>
          </cell>
          <cell r="AN32">
            <v>-78.304450685991398</v>
          </cell>
          <cell r="AO32">
            <v>-37.193202901562429</v>
          </cell>
          <cell r="AR32">
            <v>257.5665484850806</v>
          </cell>
        </row>
        <row r="34">
          <cell r="A34" t="str">
            <v>INVERSION</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330205.33600000001</v>
          </cell>
          <cell r="X34">
            <v>438512.96899999992</v>
          </cell>
          <cell r="Y34">
            <v>697689</v>
          </cell>
          <cell r="Z34">
            <v>950718.07299999986</v>
          </cell>
          <cell r="AA34">
            <v>1069544.105</v>
          </cell>
          <cell r="AB34">
            <v>1383556</v>
          </cell>
          <cell r="AC34">
            <v>1977253.1444549998</v>
          </cell>
          <cell r="AD34">
            <v>2801446.6998629998</v>
          </cell>
          <cell r="AE34">
            <v>3575300</v>
          </cell>
          <cell r="AF34">
            <v>3515000</v>
          </cell>
          <cell r="AG34">
            <v>4038900</v>
          </cell>
          <cell r="AH34">
            <v>2622389.2423478742</v>
          </cell>
          <cell r="AJ34">
            <v>59.103390166779789</v>
          </cell>
          <cell r="AK34">
            <v>36.266742488415304</v>
          </cell>
          <cell r="AL34">
            <v>12.498556130845762</v>
          </cell>
          <cell r="AM34">
            <v>29.359415243563049</v>
          </cell>
          <cell r="AN34">
            <v>42.910958750856487</v>
          </cell>
          <cell r="AO34">
            <v>41.683765061614132</v>
          </cell>
          <cell r="AP34">
            <v>27.623345472710369</v>
          </cell>
          <cell r="AQ34">
            <v>25.470886173629339</v>
          </cell>
          <cell r="AR34">
            <v>44.171938027502563</v>
          </cell>
          <cell r="AS34">
            <v>-35.07169669098333</v>
          </cell>
        </row>
        <row r="35">
          <cell r="B35" t="str">
            <v>1.1.</v>
          </cell>
          <cell r="C35" t="str">
            <v>Vigencia</v>
          </cell>
          <cell r="W35">
            <v>249036</v>
          </cell>
          <cell r="X35">
            <v>300944.17699999997</v>
          </cell>
          <cell r="Y35">
            <v>509847</v>
          </cell>
          <cell r="Z35">
            <v>740705.81499999994</v>
          </cell>
          <cell r="AA35">
            <v>698011.73499999999</v>
          </cell>
          <cell r="AB35">
            <v>958714.70000000007</v>
          </cell>
          <cell r="AC35">
            <v>1384495.9769009999</v>
          </cell>
          <cell r="AD35">
            <v>1677982.626127</v>
          </cell>
          <cell r="AE35">
            <v>1672300</v>
          </cell>
          <cell r="AF35">
            <v>1583800</v>
          </cell>
          <cell r="AG35">
            <v>2146733.9303026702</v>
          </cell>
          <cell r="AH35">
            <v>439348.78469574777</v>
          </cell>
          <cell r="AJ35">
            <v>69.415804978343232</v>
          </cell>
          <cell r="AK35">
            <v>45.280018319221242</v>
          </cell>
          <cell r="AL35">
            <v>-5.7639725698656719</v>
          </cell>
          <cell r="AM35">
            <v>37.349367056128372</v>
          </cell>
          <cell r="AN35">
            <v>44.411677102791877</v>
          </cell>
          <cell r="AO35">
            <v>21.198086099385339</v>
          </cell>
          <cell r="AP35">
            <v>-0.33865822199340423</v>
          </cell>
          <cell r="AQ35">
            <v>-5.6128487065676964</v>
          </cell>
          <cell r="AR35">
            <v>27.935408679266761</v>
          </cell>
          <cell r="AS35">
            <v>-79.534082985598332</v>
          </cell>
        </row>
        <row r="36">
          <cell r="B36" t="str">
            <v>1.2.</v>
          </cell>
          <cell r="C36" t="str">
            <v>Reservas de apropiación</v>
          </cell>
          <cell r="W36">
            <v>0</v>
          </cell>
          <cell r="X36">
            <v>44156.1</v>
          </cell>
          <cell r="Y36">
            <v>131762</v>
          </cell>
          <cell r="Z36">
            <v>153077.386</v>
          </cell>
          <cell r="AA36">
            <v>263387.62400000001</v>
          </cell>
          <cell r="AB36">
            <v>301579.3</v>
          </cell>
          <cell r="AC36">
            <v>426682.572744</v>
          </cell>
          <cell r="AD36">
            <v>544215.95600500004</v>
          </cell>
          <cell r="AE36">
            <v>933140</v>
          </cell>
          <cell r="AF36">
            <v>1006000</v>
          </cell>
          <cell r="AG36">
            <v>958608.97140806005</v>
          </cell>
          <cell r="AH36">
            <v>1105971.7226547827</v>
          </cell>
          <cell r="AI36">
            <v>760740.43104292452</v>
          </cell>
          <cell r="AJ36">
            <v>198.40044750328948</v>
          </cell>
          <cell r="AK36">
            <v>16.177187656532222</v>
          </cell>
          <cell r="AL36">
            <v>72.061746599200504</v>
          </cell>
          <cell r="AM36">
            <v>14.500178641650985</v>
          </cell>
          <cell r="AN36">
            <v>41.4827120906508</v>
          </cell>
          <cell r="AO36">
            <v>27.5458597957591</v>
          </cell>
          <cell r="AP36">
            <v>71.465020402934812</v>
          </cell>
          <cell r="AQ36">
            <v>84.853087988246585</v>
          </cell>
          <cell r="AR36">
            <v>76.144958785304851</v>
          </cell>
          <cell r="AS36">
            <v>15.372561246768623</v>
          </cell>
        </row>
        <row r="37">
          <cell r="B37" t="str">
            <v>1.3.</v>
          </cell>
          <cell r="C37" t="str">
            <v>Reservas de Tesorería</v>
          </cell>
          <cell r="W37">
            <v>81169.335999999981</v>
          </cell>
          <cell r="X37">
            <v>93412.69200000001</v>
          </cell>
          <cell r="Y37">
            <v>56080</v>
          </cell>
          <cell r="Z37">
            <v>56934.872000000003</v>
          </cell>
          <cell r="AA37">
            <v>108144.746</v>
          </cell>
          <cell r="AB37">
            <v>123262</v>
          </cell>
          <cell r="AC37">
            <v>166074.59480999998</v>
          </cell>
          <cell r="AD37">
            <v>579248.11773099995</v>
          </cell>
          <cell r="AE37">
            <v>969860</v>
          </cell>
          <cell r="AF37">
            <v>925200</v>
          </cell>
          <cell r="AG37">
            <v>933557.09828926995</v>
          </cell>
          <cell r="AH37">
            <v>1077068.7349973437</v>
          </cell>
          <cell r="AI37">
            <v>740859.56895707548</v>
          </cell>
          <cell r="AJ37">
            <v>-39.965331477654033</v>
          </cell>
          <cell r="AK37">
            <v>1.5243794579172576</v>
          </cell>
          <cell r="AL37">
            <v>89.944654657342511</v>
          </cell>
          <cell r="AM37">
            <v>13.978722553937107</v>
          </cell>
          <cell r="AN37">
            <v>34.733003529068142</v>
          </cell>
          <cell r="AO37">
            <v>248.7879156915584</v>
          </cell>
          <cell r="AP37">
            <v>67.434294616111018</v>
          </cell>
          <cell r="AQ37">
            <v>59.724299774014696</v>
          </cell>
          <cell r="AR37">
            <v>61.167049095670855</v>
          </cell>
          <cell r="AS37">
            <v>15.372561246768601</v>
          </cell>
        </row>
        <row r="38">
          <cell r="AH38">
            <v>0</v>
          </cell>
          <cell r="AP38" t="e">
            <v>#DIV/0!</v>
          </cell>
          <cell r="AQ38" t="e">
            <v>#DIV/0!</v>
          </cell>
          <cell r="AR38" t="e">
            <v>#DIV/0!</v>
          </cell>
          <cell r="AS38" t="e">
            <v>#DIV/0!</v>
          </cell>
        </row>
        <row r="39">
          <cell r="A39" t="str">
            <v>OTROS</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92075</v>
          </cell>
          <cell r="X39">
            <v>120680</v>
          </cell>
          <cell r="Y39">
            <v>120681</v>
          </cell>
          <cell r="Z39">
            <v>120682</v>
          </cell>
          <cell r="AA39">
            <v>120683</v>
          </cell>
          <cell r="AB39">
            <v>120684</v>
          </cell>
          <cell r="AC39">
            <v>120685</v>
          </cell>
          <cell r="AD39">
            <v>120686</v>
          </cell>
          <cell r="AE39">
            <v>120687</v>
          </cell>
          <cell r="AF39">
            <v>120688</v>
          </cell>
          <cell r="AG39">
            <v>0</v>
          </cell>
          <cell r="AH39">
            <v>0</v>
          </cell>
          <cell r="AJ39">
            <v>8.2863771959651444E-4</v>
          </cell>
          <cell r="AK39">
            <v>8.2863085324458297E-4</v>
          </cell>
          <cell r="AL39">
            <v>8.2862398700367379E-4</v>
          </cell>
          <cell r="AP39">
            <v>8.2859652321687349E-4</v>
          </cell>
          <cell r="AQ39">
            <v>1.6571930464115425E-3</v>
          </cell>
          <cell r="AR39">
            <v>-100</v>
          </cell>
          <cell r="AS39">
            <v>-100</v>
          </cell>
        </row>
        <row r="40">
          <cell r="B40" t="str">
            <v>DEVOLUCION DE IMPUESTOS</v>
          </cell>
          <cell r="AH40">
            <v>0</v>
          </cell>
          <cell r="AK40" t="e">
            <v>#DIV/0!</v>
          </cell>
          <cell r="AL40" t="e">
            <v>#DIV/0!</v>
          </cell>
          <cell r="AP40" t="e">
            <v>#DIV/0!</v>
          </cell>
          <cell r="AQ40" t="e">
            <v>#DIV/0!</v>
          </cell>
          <cell r="AR40" t="e">
            <v>#DIV/0!</v>
          </cell>
          <cell r="AS40" t="e">
            <v>#DIV/0!</v>
          </cell>
        </row>
        <row r="41">
          <cell r="B41" t="str">
            <v>PREPAGO DEUDA</v>
          </cell>
          <cell r="AH41">
            <v>0</v>
          </cell>
          <cell r="AP41" t="e">
            <v>#DIV/0!</v>
          </cell>
          <cell r="AQ41" t="e">
            <v>#DIV/0!</v>
          </cell>
          <cell r="AR41" t="e">
            <v>#DIV/0!</v>
          </cell>
          <cell r="AS41" t="e">
            <v>#DIV/0!</v>
          </cell>
        </row>
        <row r="42">
          <cell r="B42" t="str">
            <v>OTROS</v>
          </cell>
          <cell r="AH42">
            <v>0</v>
          </cell>
          <cell r="AP42" t="e">
            <v>#DIV/0!</v>
          </cell>
          <cell r="AQ42" t="e">
            <v>#DIV/0!</v>
          </cell>
          <cell r="AR42" t="e">
            <v>#DIV/0!</v>
          </cell>
          <cell r="AS42" t="e">
            <v>#DIV/0!</v>
          </cell>
        </row>
        <row r="43">
          <cell r="B43" t="str">
            <v>TESOROS</v>
          </cell>
          <cell r="AH43">
            <v>0</v>
          </cell>
          <cell r="AK43" t="e">
            <v>#DIV/0!</v>
          </cell>
          <cell r="AL43" t="e">
            <v>#DIV/0!</v>
          </cell>
          <cell r="AP43" t="e">
            <v>#DIV/0!</v>
          </cell>
          <cell r="AQ43" t="e">
            <v>#DIV/0!</v>
          </cell>
          <cell r="AR43" t="e">
            <v>#DIV/0!</v>
          </cell>
          <cell r="AS43" t="e">
            <v>#DIV/0!</v>
          </cell>
        </row>
        <row r="44">
          <cell r="B44" t="str">
            <v>RECOMPRA TESOROS</v>
          </cell>
          <cell r="AH44">
            <v>0</v>
          </cell>
          <cell r="AK44" t="e">
            <v>#DIV/0!</v>
          </cell>
          <cell r="AP44" t="e">
            <v>#DIV/0!</v>
          </cell>
          <cell r="AQ44" t="e">
            <v>#DIV/0!</v>
          </cell>
          <cell r="AR44" t="e">
            <v>#DIV/0!</v>
          </cell>
          <cell r="AS44" t="e">
            <v>#DIV/0!</v>
          </cell>
        </row>
        <row r="45">
          <cell r="B45" t="str">
            <v>ORO Y PLATINO</v>
          </cell>
          <cell r="AH45">
            <v>0</v>
          </cell>
          <cell r="AP45" t="e">
            <v>#DIV/0!</v>
          </cell>
          <cell r="AQ45" t="e">
            <v>#DIV/0!</v>
          </cell>
          <cell r="AR45" t="e">
            <v>#DIV/0!</v>
          </cell>
          <cell r="AS45" t="e">
            <v>#DIV/0!</v>
          </cell>
        </row>
        <row r="47">
          <cell r="A47" t="str">
            <v>TOTAL</v>
          </cell>
          <cell r="C47">
            <v>0.50661989280961939</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2043111.7089999998</v>
          </cell>
          <cell r="X47">
            <v>2553715.182</v>
          </cell>
          <cell r="Y47">
            <v>3720238</v>
          </cell>
          <cell r="Z47">
            <v>5054407.1919999998</v>
          </cell>
          <cell r="AA47">
            <v>6844174.875</v>
          </cell>
          <cell r="AB47">
            <v>10116705.954</v>
          </cell>
          <cell r="AC47">
            <v>12786506.618774999</v>
          </cell>
          <cell r="AD47">
            <v>18274170.176407002</v>
          </cell>
          <cell r="AE47">
            <v>23132201</v>
          </cell>
          <cell r="AF47">
            <v>23786272</v>
          </cell>
          <cell r="AG47">
            <v>24005400</v>
          </cell>
          <cell r="AH47">
            <v>36583614.574227616</v>
          </cell>
          <cell r="AJ47">
            <v>45.679440926783819</v>
          </cell>
          <cell r="AK47">
            <v>35.862468799039206</v>
          </cell>
          <cell r="AL47">
            <v>35.410041474948905</v>
          </cell>
          <cell r="AM47">
            <v>47.814837270650543</v>
          </cell>
          <cell r="AN47">
            <v>26.39001940863368</v>
          </cell>
          <cell r="AO47">
            <v>42.917614022693428</v>
          </cell>
          <cell r="AP47">
            <v>26.584139124768534</v>
          </cell>
          <cell r="AQ47">
            <v>30.163349527681625</v>
          </cell>
          <cell r="AR47">
            <v>31.362462800047375</v>
          </cell>
          <cell r="AS47">
            <v>52.397437969072037</v>
          </cell>
        </row>
        <row r="48">
          <cell r="C48" t="str">
            <v>Vigencia</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1791628.1369999999</v>
          </cell>
          <cell r="X48">
            <v>2272076.5039999997</v>
          </cell>
          <cell r="Y48">
            <v>3302176</v>
          </cell>
          <cell r="Z48">
            <v>4628191.3469999991</v>
          </cell>
          <cell r="AA48">
            <v>6291665.8440000005</v>
          </cell>
          <cell r="AB48">
            <v>9373474.9999999981</v>
          </cell>
          <cell r="AC48">
            <v>11670494.857997</v>
          </cell>
          <cell r="AD48">
            <v>16469406.425021999</v>
          </cell>
          <cell r="AE48">
            <v>20291701</v>
          </cell>
          <cell r="AF48">
            <v>20904472</v>
          </cell>
          <cell r="AG48">
            <v>21232333.953963906</v>
          </cell>
          <cell r="AH48">
            <v>31138731.894625232</v>
          </cell>
          <cell r="AJ48">
            <v>45.337359643766661</v>
          </cell>
          <cell r="AK48">
            <v>40.155804748141797</v>
          </cell>
          <cell r="AL48">
            <v>35.942215269000677</v>
          </cell>
          <cell r="AM48">
            <v>48.982403586149474</v>
          </cell>
          <cell r="AN48">
            <v>24.505531385073343</v>
          </cell>
          <cell r="AO48">
            <v>41.120034972095709</v>
          </cell>
          <cell r="AP48">
            <v>23.208453761701954</v>
          </cell>
          <cell r="AQ48">
            <v>26.92911608665991</v>
          </cell>
          <cell r="AR48">
            <v>28.919849362060688</v>
          </cell>
          <cell r="AS48">
            <v>46.657131345712855</v>
          </cell>
        </row>
        <row r="49">
          <cell r="C49" t="str">
            <v>Reservas de apropiación</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83376.41399999999</v>
          </cell>
          <cell r="Y49">
            <v>216155</v>
          </cell>
          <cell r="Z49">
            <v>221817.58899999998</v>
          </cell>
          <cell r="AA49">
            <v>374226.598</v>
          </cell>
          <cell r="AB49">
            <v>409219.1</v>
          </cell>
          <cell r="AC49">
            <v>630987.60453799996</v>
          </cell>
          <cell r="AD49">
            <v>744073.92789699999</v>
          </cell>
          <cell r="AE49">
            <v>1225856</v>
          </cell>
          <cell r="AF49">
            <v>1320000</v>
          </cell>
          <cell r="AG49">
            <v>1154768.3710225602</v>
          </cell>
          <cell r="AH49">
            <v>2065027.499342344</v>
          </cell>
          <cell r="AJ49">
            <v>159.25197502497531</v>
          </cell>
          <cell r="AK49">
            <v>2.6196891119798282</v>
          </cell>
          <cell r="AL49">
            <v>68.709163095267442</v>
          </cell>
          <cell r="AM49">
            <v>9.3506186324040961</v>
          </cell>
          <cell r="AN49">
            <v>54.193097178992858</v>
          </cell>
          <cell r="AO49">
            <v>17.922114879229724</v>
          </cell>
          <cell r="AP49">
            <v>64.749221016878806</v>
          </cell>
          <cell r="AQ49">
            <v>77.401727235727563</v>
          </cell>
          <cell r="AR49">
            <v>55.195381497416406</v>
          </cell>
          <cell r="AS49">
            <v>78.826122290978518</v>
          </cell>
        </row>
        <row r="50">
          <cell r="C50" t="str">
            <v>Reservas de Tesorería</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159408.57199999999</v>
          </cell>
          <cell r="X50">
            <v>198262.264</v>
          </cell>
          <cell r="Y50">
            <v>201907</v>
          </cell>
          <cell r="Z50">
            <v>204398.25600000002</v>
          </cell>
          <cell r="AA50">
            <v>178282.43299999999</v>
          </cell>
          <cell r="AB50">
            <v>334011.85399999999</v>
          </cell>
          <cell r="AC50">
            <v>485024.15623999998</v>
          </cell>
          <cell r="AD50">
            <v>1060689.8234879998</v>
          </cell>
          <cell r="AE50">
            <v>1614644</v>
          </cell>
          <cell r="AF50">
            <v>1561800</v>
          </cell>
          <cell r="AG50">
            <v>1618297.6750135398</v>
          </cell>
          <cell r="AH50">
            <v>3379855.1802600399</v>
          </cell>
          <cell r="AJ50">
            <v>1.8383407545472297</v>
          </cell>
          <cell r="AK50">
            <v>1.2338631151966206</v>
          </cell>
          <cell r="AL50">
            <v>-12.776930445042556</v>
          </cell>
          <cell r="AM50">
            <v>87.349840575711696</v>
          </cell>
          <cell r="AN50">
            <v>45.211659535891791</v>
          </cell>
          <cell r="AO50">
            <v>118.6880405525923</v>
          </cell>
          <cell r="AP50">
            <v>52.225840603463404</v>
          </cell>
          <cell r="AQ50">
            <v>47.24379978155504</v>
          </cell>
          <cell r="AR50">
            <v>52.570302757491149</v>
          </cell>
          <cell r="AS50">
            <v>108.852501764347</v>
          </cell>
        </row>
        <row r="51">
          <cell r="C51" t="str">
            <v>Otros</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92075</v>
          </cell>
          <cell r="X51">
            <v>120680</v>
          </cell>
          <cell r="Y51">
            <v>120681</v>
          </cell>
          <cell r="Z51">
            <v>120682</v>
          </cell>
          <cell r="AA51">
            <v>120683</v>
          </cell>
          <cell r="AB51">
            <v>120684</v>
          </cell>
          <cell r="AC51">
            <v>120685</v>
          </cell>
          <cell r="AD51">
            <v>120686</v>
          </cell>
          <cell r="AE51">
            <v>120687</v>
          </cell>
          <cell r="AF51">
            <v>120688</v>
          </cell>
          <cell r="AG51">
            <v>0</v>
          </cell>
          <cell r="AH51">
            <v>0</v>
          </cell>
          <cell r="AJ51">
            <v>8.2863771959651444E-4</v>
          </cell>
          <cell r="AK51">
            <v>8.2863085324458297E-4</v>
          </cell>
          <cell r="AL51">
            <v>8.2862398700367379E-4</v>
          </cell>
        </row>
        <row r="53">
          <cell r="A53" t="str">
            <v>P = Proyectado</v>
          </cell>
          <cell r="E53" t="str">
            <v>C:\CARLOSJ\PRES9194\PAGOS.WK3</v>
          </cell>
          <cell r="W53" t="str">
            <v>C:\CARLOSJ\PRES9194\PAGOS.WK3</v>
          </cell>
          <cell r="X53" t="str">
            <v>C:\CARLOSJ\PRES9194\PAGOS.XLS</v>
          </cell>
          <cell r="AF53">
            <v>35620</v>
          </cell>
          <cell r="AL53" t="str">
            <v>Rango REZ 1</v>
          </cell>
        </row>
        <row r="54">
          <cell r="A54" t="str">
            <v>C:\CARLOSJ\PRES9194\PAGOS.XLS</v>
          </cell>
        </row>
        <row r="57">
          <cell r="A57" t="str">
            <v>PAGOS POR NUMERALES CON RECURSOS DE LA NACION</v>
          </cell>
        </row>
        <row r="58">
          <cell r="A58" t="str">
            <v>Participación  porcentual en el PIB</v>
          </cell>
        </row>
        <row r="60">
          <cell r="AD60" t="str">
            <v>Provisional</v>
          </cell>
          <cell r="AE60" t="str">
            <v>Proyección</v>
          </cell>
          <cell r="AH60" t="str">
            <v>Proyección</v>
          </cell>
        </row>
        <row r="61">
          <cell r="A61" t="str">
            <v>CONCEPTOS</v>
          </cell>
          <cell r="D61">
            <v>1970</v>
          </cell>
          <cell r="E61">
            <v>1971</v>
          </cell>
          <cell r="F61">
            <v>1972</v>
          </cell>
          <cell r="G61">
            <v>1973</v>
          </cell>
          <cell r="H61">
            <v>1974</v>
          </cell>
          <cell r="I61">
            <v>1975</v>
          </cell>
          <cell r="J61">
            <v>1976</v>
          </cell>
          <cell r="K61">
            <v>1977</v>
          </cell>
          <cell r="L61">
            <v>1978</v>
          </cell>
          <cell r="M61">
            <v>1979</v>
          </cell>
          <cell r="N61">
            <v>1980</v>
          </cell>
          <cell r="O61">
            <v>1981</v>
          </cell>
          <cell r="P61">
            <v>1982</v>
          </cell>
          <cell r="Q61">
            <v>1983</v>
          </cell>
          <cell r="R61">
            <v>1984</v>
          </cell>
          <cell r="S61">
            <v>1985</v>
          </cell>
          <cell r="T61">
            <v>1986</v>
          </cell>
          <cell r="U61">
            <v>1987</v>
          </cell>
          <cell r="V61">
            <v>1988</v>
          </cell>
          <cell r="W61">
            <v>1989</v>
          </cell>
          <cell r="X61">
            <v>1990</v>
          </cell>
          <cell r="Y61">
            <v>1991</v>
          </cell>
          <cell r="Z61">
            <v>1992</v>
          </cell>
          <cell r="AA61">
            <v>1993</v>
          </cell>
          <cell r="AB61">
            <v>1994</v>
          </cell>
          <cell r="AC61">
            <v>1995</v>
          </cell>
          <cell r="AD61">
            <v>1996</v>
          </cell>
          <cell r="AE61">
            <v>1997</v>
          </cell>
          <cell r="AH61">
            <v>1998</v>
          </cell>
        </row>
        <row r="62">
          <cell r="AE62" t="str">
            <v>Dic-20-96</v>
          </cell>
          <cell r="AF62" t="str">
            <v>Mayo</v>
          </cell>
          <cell r="AG62" t="str">
            <v>Junio</v>
          </cell>
          <cell r="AH62" t="str">
            <v>Junio 19/97</v>
          </cell>
        </row>
        <row r="64">
          <cell r="A64" t="str">
            <v>FUNCIONAMIENTO</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7.4717756753315559E-2</v>
          </cell>
          <cell r="X64">
            <v>7.6564750449893468</v>
          </cell>
          <cell r="Y64">
            <v>7.6111597483168465</v>
          </cell>
          <cell r="Z64">
            <v>8.7108115784324642</v>
          </cell>
          <cell r="AA64">
            <v>9.8711558603314202</v>
          </cell>
          <cell r="AB64">
            <v>10.971052220493998</v>
          </cell>
          <cell r="AC64">
            <v>11.305826926620673</v>
          </cell>
          <cell r="AD64">
            <v>11.854564493137852</v>
          </cell>
          <cell r="AE64">
            <v>11.227453632192901</v>
          </cell>
          <cell r="AF64">
            <v>11.699139483072669</v>
          </cell>
          <cell r="AG64">
            <v>11.736057167008886</v>
          </cell>
          <cell r="AH64">
            <v>14.350810631233587</v>
          </cell>
        </row>
        <row r="65">
          <cell r="A65" t="str">
            <v>1.</v>
          </cell>
          <cell r="B65" t="str">
            <v>SERVICIOS PERSONALES</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1.9075557764744473E-2</v>
          </cell>
          <cell r="X65">
            <v>2.2280014476875309</v>
          </cell>
          <cell r="Y65">
            <v>2.1564038648102222</v>
          </cell>
          <cell r="Z65">
            <v>2.3803940430634931</v>
          </cell>
          <cell r="AA65">
            <v>2.6733395431802749</v>
          </cell>
          <cell r="AB65">
            <v>2.8612203326876591</v>
          </cell>
          <cell r="AC65">
            <v>2.8616240158446526</v>
          </cell>
          <cell r="AD65">
            <v>2.8676650568199444</v>
          </cell>
          <cell r="AE65">
            <v>2.5449225940506555</v>
          </cell>
          <cell r="AF65">
            <v>2.7420081483334879</v>
          </cell>
          <cell r="AG65">
            <v>3.4323097794304944</v>
          </cell>
          <cell r="AH65">
            <v>3.110039784013146</v>
          </cell>
        </row>
        <row r="66">
          <cell r="B66" t="str">
            <v>1.1.</v>
          </cell>
          <cell r="C66" t="str">
            <v>Vigencia</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1.8941722850918486E-2</v>
          </cell>
          <cell r="X66">
            <v>2.2168927990448148</v>
          </cell>
          <cell r="Y66">
            <v>2.1413052230820502</v>
          </cell>
          <cell r="Z66">
            <v>2.3563885732943333</v>
          </cell>
          <cell r="AA66">
            <v>2.6510509360760666</v>
          </cell>
          <cell r="AB66">
            <v>2.8372353767274534</v>
          </cell>
          <cell r="AC66">
            <v>2.8424985675835219</v>
          </cell>
          <cell r="AD66">
            <v>2.8475771123963862</v>
          </cell>
          <cell r="AE66">
            <v>2.5220570082624341</v>
          </cell>
          <cell r="AF66">
            <v>2.7190896633391852</v>
          </cell>
          <cell r="AG66">
            <v>3.4131742264909302</v>
          </cell>
          <cell r="AH66">
            <v>3.030620645646759</v>
          </cell>
        </row>
        <row r="67">
          <cell r="B67" t="str">
            <v>1.2.</v>
          </cell>
          <cell r="C67" t="str">
            <v>Reservas de apropiación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4.2419409967964401E-3</v>
          </cell>
          <cell r="Y67">
            <v>3.7117811820392014E-3</v>
          </cell>
          <cell r="Z67">
            <v>1.3432619631962932E-3</v>
          </cell>
          <cell r="AA67">
            <v>9.4379308530271305E-3</v>
          </cell>
          <cell r="AB67">
            <v>7.9515734760171163E-3</v>
          </cell>
          <cell r="AC67">
            <v>1.1565271839548582E-2</v>
          </cell>
          <cell r="AD67">
            <v>5.1363682713265078E-3</v>
          </cell>
          <cell r="AE67">
            <v>5.6713854514091533E-3</v>
          </cell>
          <cell r="AF67">
            <v>5.6845061206340624E-3</v>
          </cell>
          <cell r="AG67">
            <v>5.9117819235819631E-3</v>
          </cell>
          <cell r="AH67">
            <v>7.3942830335510827E-3</v>
          </cell>
        </row>
        <row r="68">
          <cell r="B68" t="str">
            <v>1.3.</v>
          </cell>
          <cell r="C68" t="str">
            <v>Reservas de Tesorería</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1.3383491382598658E-4</v>
          </cell>
          <cell r="X68">
            <v>6.8667076459198737E-3</v>
          </cell>
          <cell r="Y68">
            <v>1.1386860546132581E-2</v>
          </cell>
          <cell r="Z68">
            <v>2.2662207805963515E-2</v>
          </cell>
          <cell r="AA68">
            <v>1.2850676251180805E-2</v>
          </cell>
          <cell r="AB68">
            <v>1.6033382484188619E-2</v>
          </cell>
          <cell r="AC68">
            <v>7.5601764215825831E-3</v>
          </cell>
          <cell r="AD68">
            <v>1.4951576152231539E-2</v>
          </cell>
          <cell r="AE68">
            <v>1.719420033681188E-2</v>
          </cell>
          <cell r="AF68">
            <v>1.7233978873668346E-2</v>
          </cell>
          <cell r="AG68">
            <v>1.3223771015982044E-2</v>
          </cell>
          <cell r="AH68">
            <v>7.2024855332835813E-2</v>
          </cell>
        </row>
        <row r="69">
          <cell r="A69" t="str">
            <v>2.</v>
          </cell>
          <cell r="B69" t="str">
            <v>GASTOS GENERALES</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4.6307447524307653E-3</v>
          </cell>
          <cell r="X69">
            <v>0.38863660205331962</v>
          </cell>
          <cell r="Y69">
            <v>0.54205724366864072</v>
          </cell>
          <cell r="Z69">
            <v>0.63689743443504254</v>
          </cell>
          <cell r="AA69">
            <v>0.74322553299691607</v>
          </cell>
          <cell r="AB69">
            <v>0.88780433561698868</v>
          </cell>
          <cell r="AC69">
            <v>0.82361073382200245</v>
          </cell>
          <cell r="AD69">
            <v>0.7889598244003444</v>
          </cell>
          <cell r="AE69">
            <v>0.70991342333035856</v>
          </cell>
          <cell r="AF69">
            <v>0.71315377572566097</v>
          </cell>
          <cell r="AG69">
            <v>0.79635532023887867</v>
          </cell>
          <cell r="AH69">
            <v>0.78880043003509959</v>
          </cell>
        </row>
        <row r="70">
          <cell r="B70" t="str">
            <v>2.1.</v>
          </cell>
          <cell r="C70" t="str">
            <v>Vigencia</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3.273948783867062E-3</v>
          </cell>
          <cell r="X70">
            <v>0.2993972351956351</v>
          </cell>
          <cell r="Y70">
            <v>0.42874121343462052</v>
          </cell>
          <cell r="Z70">
            <v>0.53327817696088331</v>
          </cell>
          <cell r="AA70">
            <v>0.59333014357574598</v>
          </cell>
          <cell r="AB70">
            <v>0.70127861969283811</v>
          </cell>
          <cell r="AC70">
            <v>0.70265543197237768</v>
          </cell>
          <cell r="AD70">
            <v>0.63735869306619441</v>
          </cell>
          <cell r="AE70">
            <v>0.52707875901588241</v>
          </cell>
          <cell r="AF70">
            <v>0.5303472773065403</v>
          </cell>
          <cell r="AG70">
            <v>0.61951811949717095</v>
          </cell>
          <cell r="AH70">
            <v>0.58013859440429671</v>
          </cell>
        </row>
        <row r="71">
          <cell r="B71" t="str">
            <v>2.2.</v>
          </cell>
          <cell r="C71" t="str">
            <v>Reservas de apropiación</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5.1536415491265079E-2</v>
          </cell>
          <cell r="Y71">
            <v>4.7609119411925818E-2</v>
          </cell>
          <cell r="Z71">
            <v>7.3033500902726159E-2</v>
          </cell>
          <cell r="AA71">
            <v>0.10265950162333781</v>
          </cell>
          <cell r="AB71">
            <v>0.13656417053740125</v>
          </cell>
          <cell r="AC71">
            <v>9.3306082673150978E-2</v>
          </cell>
          <cell r="AD71">
            <v>5.9067034645558618E-2</v>
          </cell>
          <cell r="AE71">
            <v>6.9581597949399859E-2</v>
          </cell>
          <cell r="AF71">
            <v>7.362788880059358E-2</v>
          </cell>
          <cell r="AG71">
            <v>6.0094641733916189E-2</v>
          </cell>
          <cell r="AH71">
            <v>7.0909617451419674E-2</v>
          </cell>
        </row>
        <row r="72">
          <cell r="B72" t="str">
            <v>2.3.</v>
          </cell>
          <cell r="C72" t="str">
            <v>Reservas de Tesorería</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1.3567959685637032E-3</v>
          </cell>
          <cell r="X72">
            <v>3.7702951366419483E-2</v>
          </cell>
          <cell r="Y72">
            <v>6.5706910822094358E-2</v>
          </cell>
          <cell r="Z72">
            <v>3.0585756571433056E-2</v>
          </cell>
          <cell r="AA72">
            <v>4.7235887797832221E-2</v>
          </cell>
          <cell r="AB72">
            <v>4.996154538674942E-2</v>
          </cell>
          <cell r="AC72">
            <v>2.764921917647371E-2</v>
          </cell>
          <cell r="AD72">
            <v>9.253409668859125E-2</v>
          </cell>
          <cell r="AE72">
            <v>0.11325306636507618</v>
          </cell>
          <cell r="AF72">
            <v>0.10917860961852724</v>
          </cell>
          <cell r="AG72">
            <v>0.11674255900779155</v>
          </cell>
          <cell r="AH72">
            <v>0.13775221817938316</v>
          </cell>
        </row>
        <row r="73">
          <cell r="A73" t="str">
            <v>3.</v>
          </cell>
          <cell r="B73" t="str">
            <v>TRANSFERENCIAS</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5.101145423614032E-2</v>
          </cell>
          <cell r="X73">
            <v>5.0398369952484954</v>
          </cell>
          <cell r="Y73">
            <v>4.9126986398379833</v>
          </cell>
          <cell r="Z73">
            <v>5.6935201009339291</v>
          </cell>
          <cell r="AA73">
            <v>6.4545907841542309</v>
          </cell>
          <cell r="AB73">
            <v>7.22202755218935</v>
          </cell>
          <cell r="AC73">
            <v>7.6205921769540179</v>
          </cell>
          <cell r="AD73">
            <v>8.1979396119175636</v>
          </cell>
          <cell r="AE73">
            <v>7.9726176148118872</v>
          </cell>
          <cell r="AF73">
            <v>8.2439775590135191</v>
          </cell>
          <cell r="AG73">
            <v>7.507392067339512</v>
          </cell>
          <cell r="AH73">
            <v>10.451970417185343</v>
          </cell>
        </row>
        <row r="74">
          <cell r="B74" t="str">
            <v>3.1.</v>
          </cell>
          <cell r="C74" t="str">
            <v>Vigencia</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4.7329830568666645E-2</v>
          </cell>
          <cell r="X74">
            <v>4.5285122168039118</v>
          </cell>
          <cell r="Y74">
            <v>4.5410746505885822</v>
          </cell>
          <cell r="Z74">
            <v>5.3250128566432231</v>
          </cell>
          <cell r="AA74">
            <v>6.2599219988494106</v>
          </cell>
          <cell r="AB74">
            <v>7.0581665132607192</v>
          </cell>
          <cell r="AC74">
            <v>7.1861983149864459</v>
          </cell>
          <cell r="AD74">
            <v>7.6482947941045261</v>
          </cell>
          <cell r="AE74">
            <v>7.3343616965501264</v>
          </cell>
          <cell r="AF74">
            <v>7.5919737300023815</v>
          </cell>
          <cell r="AG74">
            <v>6.9371497080631315</v>
          </cell>
          <cell r="AH74">
            <v>9.0192630723144518</v>
          </cell>
        </row>
        <row r="75">
          <cell r="B75" t="str">
            <v>3.2.</v>
          </cell>
          <cell r="C75" t="str">
            <v>Reservas de apropiación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0.13811168431750609</v>
          </cell>
          <cell r="Y75">
            <v>0.25847944787902766</v>
          </cell>
          <cell r="Z75">
            <v>0.13305622974599643</v>
          </cell>
          <cell r="AA75">
            <v>0.14216858560861667</v>
          </cell>
          <cell r="AB75">
            <v>4.4668151182149292E-2</v>
          </cell>
          <cell r="AC75">
            <v>0.17729058050923077</v>
          </cell>
          <cell r="AD75">
            <v>0.1604367442073816</v>
          </cell>
          <cell r="AE75">
            <v>0.18825578863009287</v>
          </cell>
          <cell r="AF75">
            <v>0.20401060855164466</v>
          </cell>
          <cell r="AG75">
            <v>0.11353986483907955</v>
          </cell>
          <cell r="AH75">
            <v>0.64367262520571822</v>
          </cell>
        </row>
        <row r="76">
          <cell r="B76" t="str">
            <v>3.3.</v>
          </cell>
          <cell r="C76" t="str">
            <v>Reservas de Tesorería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3.6816236674736716E-3</v>
          </cell>
          <cell r="X76">
            <v>0.37321309412707715</v>
          </cell>
          <cell r="Y76">
            <v>0.11314454137037359</v>
          </cell>
          <cell r="Z76">
            <v>0.23545101454470946</v>
          </cell>
          <cell r="AA76">
            <v>5.2500199696203884E-2</v>
          </cell>
          <cell r="AB76">
            <v>0.11919288774648268</v>
          </cell>
          <cell r="AC76">
            <v>0.25710328145834044</v>
          </cell>
          <cell r="AD76">
            <v>0.38920807360565463</v>
          </cell>
          <cell r="AE76">
            <v>0.45000012963166741</v>
          </cell>
          <cell r="AF76">
            <v>0.44799322045949397</v>
          </cell>
          <cell r="AG76">
            <v>0.4567024944373021</v>
          </cell>
          <cell r="AH76">
            <v>0.78903471966517358</v>
          </cell>
        </row>
        <row r="78">
          <cell r="A78" t="str">
            <v>SERVICIO DE LA DEUDA</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3.243247722341356E-2</v>
          </cell>
          <cell r="X78">
            <v>2.8002653929020198</v>
          </cell>
          <cell r="Y78">
            <v>3.9073623255963024</v>
          </cell>
          <cell r="Z78">
            <v>3.6726332988417405</v>
          </cell>
          <cell r="AA78">
            <v>3.3759206761124401</v>
          </cell>
          <cell r="AB78">
            <v>4.378022430561769</v>
          </cell>
          <cell r="AC78">
            <v>3.6226349407890233</v>
          </cell>
          <cell r="AD78">
            <v>5.5367601824783037</v>
          </cell>
          <cell r="AE78">
            <v>6.3780580830529923</v>
          </cell>
          <cell r="AF78">
            <v>6.5916811132825517</v>
          </cell>
          <cell r="AG78">
            <v>6.5824088486012204</v>
          </cell>
          <cell r="AH78">
            <v>11.215176321052873</v>
          </cell>
        </row>
        <row r="79">
          <cell r="A79" t="str">
            <v>1.</v>
          </cell>
          <cell r="B79" t="str">
            <v>INTERNA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5.8618079612510789E-3</v>
          </cell>
          <cell r="X79">
            <v>0.22500502023865587</v>
          </cell>
          <cell r="Y79">
            <v>1.2037298751625858</v>
          </cell>
          <cell r="Z79">
            <v>0.58062011538841063</v>
          </cell>
          <cell r="AA79">
            <v>0.76374710797025547</v>
          </cell>
          <cell r="AB79">
            <v>2.0054741113063992</v>
          </cell>
          <cell r="AC79">
            <v>1.9022614064212062</v>
          </cell>
          <cell r="AD79">
            <v>3.8609455490687581</v>
          </cell>
          <cell r="AE79">
            <v>4.4091871115010939</v>
          </cell>
          <cell r="AF79">
            <v>4.7619919844854488</v>
          </cell>
          <cell r="AG79">
            <v>4.7784989054518157</v>
          </cell>
          <cell r="AH79">
            <v>8.1067834281473292</v>
          </cell>
        </row>
        <row r="80">
          <cell r="B80" t="str">
            <v>1.1.</v>
          </cell>
          <cell r="C80" t="str">
            <v>Vigencia</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5.8618079612510789E-3</v>
          </cell>
          <cell r="X80">
            <v>0.21694369848075859</v>
          </cell>
          <cell r="Y80">
            <v>1.158334867523519</v>
          </cell>
          <cell r="Z80">
            <v>0.54687645582133892</v>
          </cell>
          <cell r="AA80">
            <v>0.74075496615790093</v>
          </cell>
          <cell r="AB80">
            <v>1.9704061291355004</v>
          </cell>
          <cell r="AC80">
            <v>1.779676688316411</v>
          </cell>
          <cell r="AD80">
            <v>3.8295838941765794</v>
          </cell>
          <cell r="AE80">
            <v>4.4091871115010939</v>
          </cell>
          <cell r="AF80">
            <v>4.7619919844854488</v>
          </cell>
          <cell r="AG80">
            <v>4.7749510333022211</v>
          </cell>
          <cell r="AH80">
            <v>7.6779349395198437</v>
          </cell>
        </row>
        <row r="81">
          <cell r="B81" t="str">
            <v>1.2.</v>
          </cell>
          <cell r="C81" t="str">
            <v>Reservas de apropiación</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8.7649863641582788E-3</v>
          </cell>
          <cell r="Z81">
            <v>0</v>
          </cell>
          <cell r="AA81">
            <v>0</v>
          </cell>
          <cell r="AB81">
            <v>0</v>
          </cell>
          <cell r="AC81">
            <v>0</v>
          </cell>
          <cell r="AD81">
            <v>0</v>
          </cell>
          <cell r="AE81">
            <v>0</v>
          </cell>
          <cell r="AF81">
            <v>0</v>
          </cell>
          <cell r="AG81">
            <v>1.8349200927163104E-4</v>
          </cell>
          <cell r="AH81">
            <v>0</v>
          </cell>
        </row>
        <row r="82">
          <cell r="B82" t="str">
            <v>1.3.</v>
          </cell>
          <cell r="C82" t="str">
            <v>Reservas de Tesorería</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8.0613217578972482E-3</v>
          </cell>
          <cell r="Y82">
            <v>3.6630021274908428E-2</v>
          </cell>
          <cell r="Z82">
            <v>3.374365956707167E-2</v>
          </cell>
          <cell r="AA82">
            <v>2.2992141812354514E-2</v>
          </cell>
          <cell r="AB82">
            <v>3.5067982170898529E-2</v>
          </cell>
          <cell r="AC82">
            <v>0.12258471810479574</v>
          </cell>
          <cell r="AD82">
            <v>3.1361654892178382E-2</v>
          </cell>
          <cell r="AE82">
            <v>0</v>
          </cell>
          <cell r="AF82">
            <v>0</v>
          </cell>
          <cell r="AG82">
            <v>3.3643801403222115E-3</v>
          </cell>
          <cell r="AH82">
            <v>0.42884848862748448</v>
          </cell>
        </row>
        <row r="83">
          <cell r="A83" t="str">
            <v>2.</v>
          </cell>
          <cell r="B83" t="str">
            <v>EXTERNA</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2.6570669262162484E-2</v>
          </cell>
          <cell r="X83">
            <v>2.5752603726633643</v>
          </cell>
          <cell r="Y83">
            <v>2.7036324504337164</v>
          </cell>
          <cell r="Z83">
            <v>3.0920131834533295</v>
          </cell>
          <cell r="AA83">
            <v>2.6121735681421847</v>
          </cell>
          <cell r="AB83">
            <v>2.3725483192553698</v>
          </cell>
          <cell r="AC83">
            <v>1.7203735343678166</v>
          </cell>
          <cell r="AD83">
            <v>1.6758146334095465</v>
          </cell>
          <cell r="AE83">
            <v>1.9688709715518984</v>
          </cell>
          <cell r="AF83">
            <v>1.8296891287971035</v>
          </cell>
          <cell r="AG83">
            <v>1.8039099431494048</v>
          </cell>
          <cell r="AH83">
            <v>3.1083928929055431</v>
          </cell>
        </row>
        <row r="84">
          <cell r="B84" t="str">
            <v>2.1.</v>
          </cell>
          <cell r="C84" t="str">
            <v>Vigencia</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2.6570669262162484E-2</v>
          </cell>
          <cell r="X84">
            <v>2.4827687760633439</v>
          </cell>
          <cell r="Y84">
            <v>2.3717290928684984</v>
          </cell>
          <cell r="Z84">
            <v>2.9694648310983207</v>
          </cell>
          <cell r="AA84">
            <v>2.5868557263951413</v>
          </cell>
          <cell r="AB84">
            <v>2.2223976475814897</v>
          </cell>
          <cell r="AC84">
            <v>1.6947755357678469</v>
          </cell>
          <cell r="AD84">
            <v>1.662730071257261</v>
          </cell>
          <cell r="AE84">
            <v>1.9688709715518984</v>
          </cell>
          <cell r="AF84">
            <v>1.8296891287971035</v>
          </cell>
          <cell r="AG84">
            <v>1.7654823951279861</v>
          </cell>
          <cell r="AH84">
            <v>2.8025171306436141</v>
          </cell>
        </row>
        <row r="85">
          <cell r="B85" t="str">
            <v>2.2.</v>
          </cell>
          <cell r="C85" t="str">
            <v>Reservas de apropiación</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3.0448800456358543E-3</v>
          </cell>
          <cell r="Z85">
            <v>0</v>
          </cell>
          <cell r="AA85">
            <v>0</v>
          </cell>
          <cell r="AB85">
            <v>0</v>
          </cell>
          <cell r="AC85">
            <v>0</v>
          </cell>
          <cell r="AD85">
            <v>0</v>
          </cell>
          <cell r="AE85">
            <v>0</v>
          </cell>
          <cell r="AF85">
            <v>0</v>
          </cell>
          <cell r="AG85">
            <v>2.3863135805775619E-4</v>
          </cell>
          <cell r="AH85">
            <v>0</v>
          </cell>
        </row>
        <row r="86">
          <cell r="B86" t="str">
            <v>2.3.</v>
          </cell>
          <cell r="C86" t="str">
            <v>Reservas de Tesorería</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9.2491596600020501E-2</v>
          </cell>
          <cell r="Y86">
            <v>0.32885847751958203</v>
          </cell>
          <cell r="Z86">
            <v>0.12254835235500931</v>
          </cell>
          <cell r="AA86">
            <v>2.5317841747043459E-2</v>
          </cell>
          <cell r="AB86">
            <v>0.15015067167387955</v>
          </cell>
          <cell r="AC86">
            <v>2.5597998599969887E-2</v>
          </cell>
          <cell r="AD86">
            <v>1.308456215228531E-2</v>
          </cell>
          <cell r="AE86">
            <v>0</v>
          </cell>
          <cell r="AF86">
            <v>0</v>
          </cell>
          <cell r="AG86">
            <v>3.8188916663360752E-2</v>
          </cell>
          <cell r="AH86">
            <v>0.30587576226192892</v>
          </cell>
        </row>
        <row r="88">
          <cell r="A88" t="str">
            <v>INVERSION</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2.1829278234710266E-2</v>
          </cell>
          <cell r="X88">
            <v>2.1678382649659711</v>
          </cell>
          <cell r="Y88">
            <v>2.6587976397492286</v>
          </cell>
          <cell r="Z88">
            <v>2.8689222086327955</v>
          </cell>
          <cell r="AA88">
            <v>2.4535477993924362</v>
          </cell>
          <cell r="AB88">
            <v>2.431688959856845</v>
          </cell>
          <cell r="AC88">
            <v>2.7307480798130963</v>
          </cell>
          <cell r="AD88">
            <v>3.1488231010274066</v>
          </cell>
          <cell r="AE88">
            <v>3.2185562546703403</v>
          </cell>
          <cell r="AF88">
            <v>3.1715934942902742</v>
          </cell>
          <cell r="AG88">
            <v>3.7055293812359529</v>
          </cell>
          <cell r="AH88">
            <v>1.9741328087696317</v>
          </cell>
        </row>
        <row r="89">
          <cell r="B89" t="str">
            <v>1.1.</v>
          </cell>
          <cell r="C89" t="str">
            <v>Vigencia</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1.6463320067181791E-2</v>
          </cell>
          <cell r="X89">
            <v>1.4877514432629979</v>
          </cell>
          <cell r="Y89">
            <v>1.9429573925247852</v>
          </cell>
          <cell r="Z89">
            <v>2.235181409785775</v>
          </cell>
          <cell r="AA89">
            <v>1.601247810495245</v>
          </cell>
          <cell r="AB89">
            <v>1.6850029573378074</v>
          </cell>
          <cell r="AC89">
            <v>1.9121020194272891</v>
          </cell>
          <cell r="AD89">
            <v>1.8860506810747892</v>
          </cell>
          <cell r="AE89">
            <v>1.5054377603796076</v>
          </cell>
          <cell r="AF89">
            <v>1.4290667926762268</v>
          </cell>
          <cell r="AG89">
            <v>1.9695426112141126</v>
          </cell>
          <cell r="AH89">
            <v>0.33074146139510602</v>
          </cell>
        </row>
        <row r="90">
          <cell r="B90" t="str">
            <v>1.2.</v>
          </cell>
          <cell r="C90" t="str">
            <v>Reservas de apropiación</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0.21829065496045555</v>
          </cell>
          <cell r="Y90">
            <v>0.50212701448444486</v>
          </cell>
          <cell r="Z90">
            <v>0.46193201203071588</v>
          </cell>
          <cell r="AA90">
            <v>0.60421456415993469</v>
          </cell>
          <cell r="AB90">
            <v>0.5300450826214157</v>
          </cell>
          <cell r="AC90">
            <v>0.58928348121633634</v>
          </cell>
          <cell r="AD90">
            <v>0.61169815377892489</v>
          </cell>
          <cell r="AE90">
            <v>0.84003120954411703</v>
          </cell>
          <cell r="AF90">
            <v>0.90771637418378837</v>
          </cell>
          <cell r="AG90">
            <v>0.87948543134738233</v>
          </cell>
          <cell r="AH90">
            <v>0.83257474825113809</v>
          </cell>
        </row>
        <row r="91">
          <cell r="B91" t="str">
            <v>1.3.</v>
          </cell>
          <cell r="C91" t="str">
            <v>Reservas de Tesorería</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5.3659581675284743E-3</v>
          </cell>
          <cell r="X91">
            <v>0.46179616674251822</v>
          </cell>
          <cell r="Y91">
            <v>0.21371323273999837</v>
          </cell>
          <cell r="Z91">
            <v>0.17180878681630526</v>
          </cell>
          <cell r="AA91">
            <v>0.24808542473725662</v>
          </cell>
          <cell r="AB91">
            <v>0.21664091989762208</v>
          </cell>
          <cell r="AC91">
            <v>0.22936257916947103</v>
          </cell>
          <cell r="AD91">
            <v>0.65107426617369268</v>
          </cell>
          <cell r="AE91">
            <v>0.87308728474661623</v>
          </cell>
          <cell r="AF91">
            <v>0.83481032743025951</v>
          </cell>
          <cell r="AG91">
            <v>0.85650133867445843</v>
          </cell>
          <cell r="AH91">
            <v>0.81081659912338766</v>
          </cell>
        </row>
        <row r="93">
          <cell r="A93" t="str">
            <v>OTROS</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6.0869119130798899E-3</v>
          </cell>
          <cell r="X93">
            <v>0.59659517576569887</v>
          </cell>
          <cell r="Y93">
            <v>0.45989883452738484</v>
          </cell>
          <cell r="Z93">
            <v>0.36417449064547558</v>
          </cell>
          <cell r="AA93">
            <v>0.27684833910994011</v>
          </cell>
          <cell r="AB93">
            <v>0.21210991852253427</v>
          </cell>
          <cell r="AC93">
            <v>0.16667584165257801</v>
          </cell>
          <cell r="AD93">
            <v>0.13565093520757607</v>
          </cell>
          <cell r="AE93">
            <v>0.10864484063082802</v>
          </cell>
          <cell r="AF93">
            <v>0.10889709122017202</v>
          </cell>
          <cell r="AG93">
            <v>0</v>
          </cell>
          <cell r="AH93">
            <v>0</v>
          </cell>
        </row>
        <row r="94">
          <cell r="B94" t="str">
            <v>DEVOLUCION DE IMPUESTOS</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B95" t="str">
            <v>PREPAGO DEUDA</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X96">
            <v>0</v>
          </cell>
          <cell r="Y96">
            <v>0</v>
          </cell>
          <cell r="Z96">
            <v>0</v>
          </cell>
          <cell r="AA96">
            <v>0</v>
          </cell>
          <cell r="AB96">
            <v>0</v>
          </cell>
          <cell r="AC96">
            <v>0</v>
          </cell>
          <cell r="AD96">
            <v>0</v>
          </cell>
          <cell r="AE96">
            <v>0</v>
          </cell>
          <cell r="AF96">
            <v>0</v>
          </cell>
          <cell r="AG96">
            <v>0</v>
          </cell>
          <cell r="AH96">
            <v>0</v>
          </cell>
        </row>
        <row r="97">
          <cell r="B97" t="str">
            <v>TESOROS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B98" t="str">
            <v>RECOMPRA TESOROS</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B99" t="str">
            <v>ORO Y PLATINO</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X100">
            <v>0</v>
          </cell>
          <cell r="Y100">
            <v>0</v>
          </cell>
          <cell r="Z100">
            <v>0</v>
          </cell>
          <cell r="AA100">
            <v>0</v>
          </cell>
          <cell r="AB100">
            <v>0</v>
          </cell>
          <cell r="AC100">
            <v>0</v>
          </cell>
          <cell r="AD100">
            <v>0</v>
          </cell>
          <cell r="AE100">
            <v>0</v>
          </cell>
          <cell r="AF100">
            <v>0</v>
          </cell>
          <cell r="AG100">
            <v>0</v>
          </cell>
          <cell r="AH100">
            <v>0</v>
          </cell>
        </row>
        <row r="101">
          <cell r="A101" t="str">
            <v>TOTAL</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0.13506642412451927</v>
          </cell>
          <cell r="X101">
            <v>12.62457870285734</v>
          </cell>
          <cell r="Y101">
            <v>14.177319713662376</v>
          </cell>
          <cell r="Z101">
            <v>15.252367085907</v>
          </cell>
          <cell r="AA101">
            <v>15.700624335836299</v>
          </cell>
          <cell r="AB101">
            <v>17.780763610912611</v>
          </cell>
          <cell r="AC101">
            <v>17.659209947222791</v>
          </cell>
          <cell r="AD101">
            <v>20.540147776643565</v>
          </cell>
          <cell r="AE101">
            <v>20.824067969916236</v>
          </cell>
          <cell r="AF101">
            <v>21.462414090645495</v>
          </cell>
          <cell r="AG101">
            <v>22.023995396846058</v>
          </cell>
          <cell r="AH101">
            <v>27.540119761056093</v>
          </cell>
        </row>
        <row r="102">
          <cell r="C102" t="str">
            <v>Vigencia</v>
          </cell>
          <cell r="W102">
            <v>0.11844129949404754</v>
          </cell>
          <cell r="X102">
            <v>11.232266168851462</v>
          </cell>
          <cell r="Y102">
            <v>12.584142440022056</v>
          </cell>
          <cell r="Z102">
            <v>13.96620230360387</v>
          </cell>
          <cell r="AA102">
            <v>14.433161581549511</v>
          </cell>
          <cell r="AB102">
            <v>16.474487243735805</v>
          </cell>
          <cell r="AC102">
            <v>16.117906558053892</v>
          </cell>
          <cell r="AD102">
            <v>18.511595246075736</v>
          </cell>
          <cell r="AE102">
            <v>18.266993307261046</v>
          </cell>
          <cell r="AF102">
            <v>18.862158576606884</v>
          </cell>
          <cell r="AG102">
            <v>19.47981809369556</v>
          </cell>
          <cell r="AH102">
            <v>23.44121584392407</v>
          </cell>
        </row>
        <row r="103">
          <cell r="C103" t="str">
            <v>Reservas de apropiación</v>
          </cell>
          <cell r="W103">
            <v>0</v>
          </cell>
          <cell r="X103">
            <v>0.41218069576602312</v>
          </cell>
          <cell r="Y103">
            <v>0.8237372293672317</v>
          </cell>
          <cell r="Z103">
            <v>0.66936500464263482</v>
          </cell>
          <cell r="AA103">
            <v>0.8584805822449163</v>
          </cell>
          <cell r="AB103">
            <v>0.71922897781698336</v>
          </cell>
          <cell r="AC103">
            <v>0.87144541623826666</v>
          </cell>
          <cell r="AD103">
            <v>0.83633830090319161</v>
          </cell>
          <cell r="AE103">
            <v>1.1035399815750189</v>
          </cell>
          <cell r="AF103">
            <v>1.1910393776566606</v>
          </cell>
          <cell r="AG103">
            <v>1.0594538432112894</v>
          </cell>
          <cell r="AH103">
            <v>1.554551273941827</v>
          </cell>
        </row>
        <row r="104">
          <cell r="C104" t="str">
            <v>Reservas de Tesorería</v>
          </cell>
          <cell r="W104">
            <v>1.0538212717391835E-2</v>
          </cell>
          <cell r="X104">
            <v>0.98013183823985239</v>
          </cell>
          <cell r="Y104">
            <v>0.76944004427308943</v>
          </cell>
          <cell r="Z104">
            <v>0.61679977766049232</v>
          </cell>
          <cell r="AA104">
            <v>0.40898217204187148</v>
          </cell>
          <cell r="AB104">
            <v>0.58704738935982081</v>
          </cell>
          <cell r="AC104">
            <v>0.66985797293063343</v>
          </cell>
          <cell r="AD104">
            <v>1.1922142296646336</v>
          </cell>
          <cell r="AE104">
            <v>1.4535346810801717</v>
          </cell>
          <cell r="AF104">
            <v>1.4092161363819491</v>
          </cell>
          <cell r="AG104">
            <v>1.4847234599392169</v>
          </cell>
          <cell r="AH104">
            <v>2.5443526431901935</v>
          </cell>
        </row>
        <row r="105">
          <cell r="C105" t="str">
            <v>Otros</v>
          </cell>
          <cell r="W105">
            <v>6.0869119130798899E-3</v>
          </cell>
          <cell r="X105">
            <v>0.59659517576569887</v>
          </cell>
          <cell r="Y105">
            <v>0.45989883452738484</v>
          </cell>
          <cell r="Z105">
            <v>0.36417449064547558</v>
          </cell>
          <cell r="AA105">
            <v>0.27684833910994011</v>
          </cell>
          <cell r="AB105">
            <v>0.21210991852253427</v>
          </cell>
          <cell r="AC105">
            <v>0.16667584165257801</v>
          </cell>
          <cell r="AD105">
            <v>0.13565093520757607</v>
          </cell>
          <cell r="AE105">
            <v>0.10864484063082802</v>
          </cell>
          <cell r="AF105">
            <v>0.10889709122017202</v>
          </cell>
          <cell r="AG105">
            <v>0</v>
          </cell>
          <cell r="AH105">
            <v>0</v>
          </cell>
        </row>
        <row r="107">
          <cell r="C107" t="str">
            <v xml:space="preserve">PIB </v>
          </cell>
          <cell r="D107">
            <v>132768</v>
          </cell>
          <cell r="E107">
            <v>155886</v>
          </cell>
          <cell r="F107">
            <v>189614</v>
          </cell>
          <cell r="G107">
            <v>243160</v>
          </cell>
          <cell r="H107">
            <v>322384</v>
          </cell>
          <cell r="I107">
            <v>405108</v>
          </cell>
          <cell r="J107">
            <v>532270</v>
          </cell>
          <cell r="K107">
            <v>716029</v>
          </cell>
          <cell r="L107">
            <v>909487</v>
          </cell>
          <cell r="M107">
            <v>1188817</v>
          </cell>
          <cell r="N107">
            <v>1579130</v>
          </cell>
          <cell r="O107">
            <v>1982773</v>
          </cell>
          <cell r="P107">
            <v>2497298</v>
          </cell>
          <cell r="Q107">
            <v>3054137</v>
          </cell>
          <cell r="R107">
            <v>3856584</v>
          </cell>
          <cell r="S107">
            <v>4965883</v>
          </cell>
          <cell r="T107">
            <v>6787956</v>
          </cell>
          <cell r="U107">
            <v>8824408</v>
          </cell>
          <cell r="V107">
            <v>11731348</v>
          </cell>
          <cell r="W107">
            <v>15126718</v>
          </cell>
          <cell r="X107">
            <v>20228122</v>
          </cell>
          <cell r="Y107">
            <v>26240771</v>
          </cell>
          <cell r="Z107">
            <v>33138510</v>
          </cell>
          <cell r="AA107">
            <v>43591737.045630313</v>
          </cell>
          <cell r="AB107">
            <v>56896914.977212004</v>
          </cell>
          <cell r="AC107">
            <v>72407014</v>
          </cell>
          <cell r="AD107">
            <v>88968056</v>
          </cell>
          <cell r="AE107">
            <v>111083968</v>
          </cell>
          <cell r="AF107">
            <v>110827570</v>
          </cell>
          <cell r="AG107">
            <v>108996572</v>
          </cell>
          <cell r="AH107">
            <v>132837529</v>
          </cell>
        </row>
        <row r="108">
          <cell r="A108" t="str">
            <v>C:\CARLOSJ\PRES9194\PAGOS.XLS</v>
          </cell>
          <cell r="AD108" t="str">
            <v>Rango REZ 2</v>
          </cell>
        </row>
      </sheetData>
      <sheetData sheetId="2" refreshError="1">
        <row r="1">
          <cell r="A1" t="str">
            <v>PAGOS REZAGO POR NUMERALES CON RECURSOS DE LA NACION</v>
          </cell>
          <cell r="O1" t="str">
            <v>PAGOS REZAGO POR NUMERALES CON RECURSOS DE LA NACION</v>
          </cell>
          <cell r="AC1" t="str">
            <v>PAGOS REZAGO POR NUMERALES CON RECURSOS DE LA NACION</v>
          </cell>
          <cell r="AP1" t="str">
            <v>PAGOS REZAGO POR NUMERALES CON RECURSOS DE LA NACION</v>
          </cell>
        </row>
        <row r="2">
          <cell r="A2" t="str">
            <v>Clasificación anterior al Decreto 568 de 1996</v>
          </cell>
          <cell r="O2" t="str">
            <v>Clasificación anterior al Decreto 568 de 1996</v>
          </cell>
          <cell r="AC2" t="str">
            <v>Clasificación FMI</v>
          </cell>
          <cell r="AP2" t="str">
            <v>Clasificación FMI</v>
          </cell>
        </row>
        <row r="3">
          <cell r="A3" t="str">
            <v>Millones de pesos</v>
          </cell>
          <cell r="O3" t="str">
            <v>Participación porcentual en el PIB</v>
          </cell>
          <cell r="AC3" t="str">
            <v>Millones de pesos</v>
          </cell>
          <cell r="AP3" t="str">
            <v>Participación porcentual en el PIB</v>
          </cell>
        </row>
        <row r="5">
          <cell r="A5" t="str">
            <v xml:space="preserve"> </v>
          </cell>
          <cell r="O5" t="str">
            <v xml:space="preserve"> </v>
          </cell>
          <cell r="AC5" t="str">
            <v xml:space="preserve"> </v>
          </cell>
          <cell r="AP5" t="str">
            <v xml:space="preserve"> </v>
          </cell>
        </row>
        <row r="6">
          <cell r="A6" t="str">
            <v>CONCEPTOS</v>
          </cell>
          <cell r="D6">
            <v>1990</v>
          </cell>
          <cell r="E6">
            <v>1991</v>
          </cell>
          <cell r="F6">
            <v>1992</v>
          </cell>
          <cell r="G6">
            <v>1993</v>
          </cell>
          <cell r="H6">
            <v>1994</v>
          </cell>
          <cell r="I6">
            <v>1995</v>
          </cell>
          <cell r="J6">
            <v>1996</v>
          </cell>
          <cell r="K6">
            <v>1997</v>
          </cell>
          <cell r="L6">
            <v>1998</v>
          </cell>
          <cell r="M6">
            <v>1999</v>
          </cell>
          <cell r="O6" t="str">
            <v>CONCEPTOS</v>
          </cell>
          <cell r="R6">
            <v>1990</v>
          </cell>
          <cell r="S6">
            <v>1991</v>
          </cell>
          <cell r="T6">
            <v>1992</v>
          </cell>
          <cell r="U6">
            <v>1993</v>
          </cell>
          <cell r="V6">
            <v>1994</v>
          </cell>
          <cell r="W6">
            <v>1995</v>
          </cell>
          <cell r="X6">
            <v>1996</v>
          </cell>
          <cell r="Y6">
            <v>1997</v>
          </cell>
          <cell r="Z6">
            <v>1998</v>
          </cell>
          <cell r="AA6">
            <v>1999</v>
          </cell>
          <cell r="AC6" t="str">
            <v>CONCEPTOS</v>
          </cell>
          <cell r="AF6">
            <v>1990</v>
          </cell>
          <cell r="AG6">
            <v>1991</v>
          </cell>
          <cell r="AH6">
            <v>1992</v>
          </cell>
          <cell r="AI6">
            <v>1993</v>
          </cell>
          <cell r="AJ6">
            <v>1994</v>
          </cell>
          <cell r="AK6">
            <v>1995</v>
          </cell>
          <cell r="AL6">
            <v>1996</v>
          </cell>
          <cell r="AM6">
            <v>1997</v>
          </cell>
          <cell r="AN6">
            <v>1998</v>
          </cell>
          <cell r="AP6" t="str">
            <v>CONCEPTOS</v>
          </cell>
          <cell r="AS6">
            <v>1990</v>
          </cell>
          <cell r="AT6">
            <v>1991</v>
          </cell>
          <cell r="AU6">
            <v>1992</v>
          </cell>
          <cell r="AV6">
            <v>1993</v>
          </cell>
          <cell r="AW6">
            <v>1994</v>
          </cell>
          <cell r="AX6">
            <v>1995</v>
          </cell>
          <cell r="AY6">
            <v>1996</v>
          </cell>
          <cell r="AZ6">
            <v>1997</v>
          </cell>
          <cell r="BA6">
            <v>1998</v>
          </cell>
        </row>
        <row r="9">
          <cell r="A9" t="str">
            <v>FUNCIONAMIENTO</v>
          </cell>
          <cell r="D9">
            <v>123729.91899999999</v>
          </cell>
          <cell r="E9">
            <v>131214</v>
          </cell>
          <cell r="F9">
            <v>164410.74299999999</v>
          </cell>
          <cell r="G9">
            <v>159917.5</v>
          </cell>
          <cell r="H9">
            <v>213005.954</v>
          </cell>
          <cell r="I9">
            <v>415959.912794</v>
          </cell>
          <cell r="J9">
            <v>641756.74237899994</v>
          </cell>
          <cell r="K9">
            <v>835148.20726977009</v>
          </cell>
          <cell r="L9">
            <v>2285852.6821050001</v>
          </cell>
          <cell r="M9">
            <v>1485900</v>
          </cell>
          <cell r="O9" t="str">
            <v>FUNCIONAMIENTO</v>
          </cell>
          <cell r="R9">
            <v>0.81795711556387052</v>
          </cell>
          <cell r="S9">
            <v>0.64867119152237662</v>
          </cell>
          <cell r="T9">
            <v>0.62654692196353523</v>
          </cell>
          <cell r="U9">
            <v>0.48257299438025431</v>
          </cell>
          <cell r="V9">
            <v>0.48863837148089051</v>
          </cell>
          <cell r="W9">
            <v>0.73107639133087909</v>
          </cell>
          <cell r="X9">
            <v>0.88631847513971485</v>
          </cell>
          <cell r="Y9">
            <v>0.92865348121904812</v>
          </cell>
          <cell r="Z9">
            <v>2.0971785076919667</v>
          </cell>
          <cell r="AA9">
            <v>1.1185844927904371</v>
          </cell>
          <cell r="AC9" t="str">
            <v>FUNCIONAMIENTO</v>
          </cell>
          <cell r="AF9">
            <v>89140.313999999998</v>
          </cell>
          <cell r="AG9">
            <v>176964.53999999998</v>
          </cell>
          <cell r="AH9">
            <v>117818.72899999999</v>
          </cell>
          <cell r="AI9">
            <v>216205.12800000003</v>
          </cell>
          <cell r="AJ9">
            <v>319294.68099999998</v>
          </cell>
          <cell r="AK9">
            <v>646203.80228099995</v>
          </cell>
          <cell r="AL9">
            <v>839306.87954727001</v>
          </cell>
          <cell r="AM9">
            <v>1522496.2050319389</v>
          </cell>
          <cell r="AN9">
            <v>1837208.8143756536</v>
          </cell>
          <cell r="AP9" t="str">
            <v>FUNCIONAMIENTO</v>
          </cell>
          <cell r="AS9">
            <v>0.58929121354955138</v>
          </cell>
          <cell r="AT9">
            <v>0.87484414025187296</v>
          </cell>
          <cell r="AU9">
            <v>0.4489911100554172</v>
          </cell>
          <cell r="AV9">
            <v>0.65242863363500658</v>
          </cell>
          <cell r="AW9">
            <v>0.73246606499248568</v>
          </cell>
          <cell r="AX9">
            <v>1.1357448862382318</v>
          </cell>
          <cell r="AY9">
            <v>1.159151348993994</v>
          </cell>
          <cell r="AZ9">
            <v>1.6929586732489867</v>
          </cell>
          <cell r="BA9">
            <v>1.6855656840066984</v>
          </cell>
        </row>
        <row r="10">
          <cell r="A10" t="str">
            <v>1.</v>
          </cell>
          <cell r="B10" t="str">
            <v>SERVICIOS PERSONALES</v>
          </cell>
          <cell r="D10">
            <v>2247.0709999999999</v>
          </cell>
          <cell r="E10">
            <v>3962</v>
          </cell>
          <cell r="F10">
            <v>7955.0549999999994</v>
          </cell>
          <cell r="G10">
            <v>9715.991</v>
          </cell>
          <cell r="H10">
            <v>13646.7</v>
          </cell>
          <cell r="I10">
            <v>13848.165999999999</v>
          </cell>
          <cell r="J10">
            <v>17871.853643999999</v>
          </cell>
          <cell r="K10">
            <v>20857.09673737</v>
          </cell>
          <cell r="L10">
            <v>105498.42095899931</v>
          </cell>
          <cell r="M10">
            <v>75200</v>
          </cell>
          <cell r="O10" t="str">
            <v>1.</v>
          </cell>
          <cell r="P10" t="str">
            <v>SERVICIOS PERSONALES</v>
          </cell>
          <cell r="R10">
            <v>1.4854998115914245E-2</v>
          </cell>
          <cell r="S10">
            <v>1.9586593357504962E-2</v>
          </cell>
          <cell r="T10">
            <v>3.0315629826577883E-2</v>
          </cell>
          <cell r="U10">
            <v>2.9319335721491403E-2</v>
          </cell>
          <cell r="V10">
            <v>3.1305703614689886E-2</v>
          </cell>
          <cell r="W10">
            <v>2.4339045457115523E-2</v>
          </cell>
          <cell r="X10">
            <v>2.4682489522354838E-2</v>
          </cell>
          <cell r="Y10">
            <v>2.3192309250835177E-2</v>
          </cell>
          <cell r="Z10">
            <v>9.6790586183755675E-2</v>
          </cell>
          <cell r="AA10">
            <v>5.661050801389117E-2</v>
          </cell>
          <cell r="AC10" t="str">
            <v>1.</v>
          </cell>
          <cell r="AD10" t="str">
            <v>SERVICIOS PERSONALES</v>
          </cell>
          <cell r="AF10">
            <v>3846.0649999999996</v>
          </cell>
          <cell r="AG10">
            <v>8483.9179999999997</v>
          </cell>
          <cell r="AH10">
            <v>6046.9699999999993</v>
          </cell>
          <cell r="AI10">
            <v>13236.657999999999</v>
          </cell>
          <cell r="AJ10">
            <v>9998.2980000000007</v>
          </cell>
          <cell r="AK10">
            <v>21676.194643999999</v>
          </cell>
          <cell r="AL10">
            <v>18983.184096550001</v>
          </cell>
          <cell r="AM10">
            <v>102119.67773078381</v>
          </cell>
          <cell r="AN10">
            <v>78020.920808873154</v>
          </cell>
          <cell r="AP10" t="str">
            <v>1.</v>
          </cell>
          <cell r="AQ10" t="str">
            <v>SERVICIOS PERSONALES</v>
          </cell>
          <cell r="AS10">
            <v>2.5425671164232777E-2</v>
          </cell>
          <cell r="AT10">
            <v>4.1941204428171827E-2</v>
          </cell>
          <cell r="AU10">
            <v>2.3044178084553991E-2</v>
          </cell>
          <cell r="AV10">
            <v>3.9943431373347806E-2</v>
          </cell>
          <cell r="AW10">
            <v>2.2936222957883352E-2</v>
          </cell>
          <cell r="AX10">
            <v>3.8097310992488108E-2</v>
          </cell>
          <cell r="AY10">
            <v>2.6217327642526454E-2</v>
          </cell>
          <cell r="AZ10">
            <v>0.11355325126744409</v>
          </cell>
          <cell r="BA10">
            <v>7.1581077622214717E-2</v>
          </cell>
        </row>
        <row r="11">
          <cell r="B11" t="str">
            <v>1.1.</v>
          </cell>
          <cell r="C11" t="str">
            <v>Reservas de apropiación</v>
          </cell>
          <cell r="D11">
            <v>858.06499999999994</v>
          </cell>
          <cell r="E11">
            <v>974</v>
          </cell>
          <cell r="F11">
            <v>445.137</v>
          </cell>
          <cell r="G11">
            <v>4114.1580000000004</v>
          </cell>
          <cell r="H11">
            <v>4524.2</v>
          </cell>
          <cell r="I11">
            <v>8374.0679999999993</v>
          </cell>
          <cell r="J11">
            <v>4569.7269999999999</v>
          </cell>
          <cell r="K11">
            <v>6443.6396408199998</v>
          </cell>
          <cell r="L11">
            <v>9822.3828690355003</v>
          </cell>
          <cell r="M11">
            <v>7001.4620601623456</v>
          </cell>
          <cell r="P11" t="str">
            <v>1.1.</v>
          </cell>
          <cell r="Q11" t="str">
            <v>Reservas de apropiación</v>
          </cell>
          <cell r="R11">
            <v>5.6725194523590729E-3</v>
          </cell>
          <cell r="S11">
            <v>4.8150787304921333E-3</v>
          </cell>
          <cell r="T11">
            <v>1.6963564066010104E-3</v>
          </cell>
          <cell r="U11">
            <v>1.2415036161855195E-2</v>
          </cell>
          <cell r="V11">
            <v>1.0378572423632085E-2</v>
          </cell>
          <cell r="W11">
            <v>1.4717964943009525E-2</v>
          </cell>
          <cell r="X11">
            <v>6.3111662082902635E-3</v>
          </cell>
          <cell r="Y11">
            <v>7.1650855884979759E-3</v>
          </cell>
          <cell r="Z11">
            <v>9.0116438423728604E-3</v>
          </cell>
          <cell r="AA11">
            <v>5.2706957987470136E-3</v>
          </cell>
          <cell r="AD11" t="str">
            <v>1.1.</v>
          </cell>
          <cell r="AE11" t="str">
            <v>Reservas de apropiación</v>
          </cell>
          <cell r="AF11">
            <v>858.06499999999994</v>
          </cell>
          <cell r="AG11">
            <v>974</v>
          </cell>
          <cell r="AH11">
            <v>445.137</v>
          </cell>
          <cell r="AI11">
            <v>4114.1580000000004</v>
          </cell>
          <cell r="AJ11">
            <v>4524.2</v>
          </cell>
          <cell r="AK11">
            <v>8374.0679999999993</v>
          </cell>
          <cell r="AL11">
            <v>4569.7269999999999</v>
          </cell>
          <cell r="AM11">
            <v>6443.6396408199998</v>
          </cell>
          <cell r="AN11">
            <v>9822.3828690355003</v>
          </cell>
          <cell r="AQ11" t="str">
            <v>1.1.</v>
          </cell>
          <cell r="AR11" t="str">
            <v>Reservas de apropiación</v>
          </cell>
          <cell r="AS11">
            <v>5.6725194523590729E-3</v>
          </cell>
          <cell r="AT11">
            <v>4.8150787304921333E-3</v>
          </cell>
          <cell r="AU11">
            <v>1.6963564066010104E-3</v>
          </cell>
          <cell r="AV11">
            <v>1.2415036161855195E-2</v>
          </cell>
          <cell r="AW11">
            <v>1.0378572423632085E-2</v>
          </cell>
          <cell r="AX11">
            <v>1.4717964943009525E-2</v>
          </cell>
          <cell r="AY11">
            <v>6.3111662082902635E-3</v>
          </cell>
          <cell r="AZ11">
            <v>7.1650855884979759E-3</v>
          </cell>
          <cell r="BA11">
            <v>9.0116438423728604E-3</v>
          </cell>
        </row>
        <row r="12">
          <cell r="B12" t="str">
            <v>1.2.</v>
          </cell>
          <cell r="C12" t="str">
            <v>Reservas de Tesorería</v>
          </cell>
          <cell r="D12">
            <v>1389.0060000000001</v>
          </cell>
          <cell r="E12">
            <v>2988</v>
          </cell>
          <cell r="F12">
            <v>7509.9179999999997</v>
          </cell>
          <cell r="G12">
            <v>5601.8329999999996</v>
          </cell>
          <cell r="H12">
            <v>9122.5</v>
          </cell>
          <cell r="I12">
            <v>5474.098</v>
          </cell>
          <cell r="J12">
            <v>13302.126644</v>
          </cell>
          <cell r="K12">
            <v>14413.457096550001</v>
          </cell>
          <cell r="L12">
            <v>95676.038089963811</v>
          </cell>
          <cell r="M12">
            <v>68198.537939837654</v>
          </cell>
          <cell r="P12" t="str">
            <v>1.2.</v>
          </cell>
          <cell r="Q12" t="str">
            <v>Reservas de Tesorería</v>
          </cell>
          <cell r="R12">
            <v>9.18247866355517E-3</v>
          </cell>
          <cell r="S12">
            <v>1.4771514627012828E-2</v>
          </cell>
          <cell r="T12">
            <v>2.8619273419976873E-2</v>
          </cell>
          <cell r="U12">
            <v>1.6904299559636207E-2</v>
          </cell>
          <cell r="V12">
            <v>2.09271311910578E-2</v>
          </cell>
          <cell r="W12">
            <v>9.6210805141059962E-3</v>
          </cell>
          <cell r="X12">
            <v>1.8371323314064575E-2</v>
          </cell>
          <cell r="Y12">
            <v>1.6027223662337199E-2</v>
          </cell>
          <cell r="Z12">
            <v>8.7778942341382823E-2</v>
          </cell>
          <cell r="AA12">
            <v>5.1339812215144151E-2</v>
          </cell>
          <cell r="AD12" t="str">
            <v>1.2.</v>
          </cell>
          <cell r="AE12" t="str">
            <v>Reservas de Tesorería</v>
          </cell>
          <cell r="AF12">
            <v>1389.0060000000001</v>
          </cell>
          <cell r="AG12">
            <v>2988</v>
          </cell>
          <cell r="AH12">
            <v>7509.9179999999997</v>
          </cell>
          <cell r="AI12">
            <v>5601.8329999999996</v>
          </cell>
          <cell r="AJ12">
            <v>9122.5</v>
          </cell>
          <cell r="AK12">
            <v>5474.098</v>
          </cell>
          <cell r="AL12">
            <v>13302.126644</v>
          </cell>
          <cell r="AM12">
            <v>14413.457096550001</v>
          </cell>
          <cell r="AN12">
            <v>95676.038089963811</v>
          </cell>
          <cell r="AQ12" t="str">
            <v>1.2.</v>
          </cell>
          <cell r="AR12" t="str">
            <v>Reservas de Tesorería</v>
          </cell>
          <cell r="AS12">
            <v>9.18247866355517E-3</v>
          </cell>
          <cell r="AT12">
            <v>1.4771514627012828E-2</v>
          </cell>
          <cell r="AU12">
            <v>2.8619273419976873E-2</v>
          </cell>
          <cell r="AV12">
            <v>1.6904299559636207E-2</v>
          </cell>
          <cell r="AW12">
            <v>2.09271311910578E-2</v>
          </cell>
          <cell r="AX12">
            <v>9.6210805141059962E-3</v>
          </cell>
          <cell r="AY12">
            <v>1.8371323314064575E-2</v>
          </cell>
          <cell r="AZ12">
            <v>1.6027223662337199E-2</v>
          </cell>
          <cell r="BA12">
            <v>8.7778942341382823E-2</v>
          </cell>
        </row>
        <row r="13">
          <cell r="A13" t="str">
            <v>2.</v>
          </cell>
          <cell r="B13" t="str">
            <v>GASTOS GENERALES</v>
          </cell>
          <cell r="D13">
            <v>18051.448</v>
          </cell>
          <cell r="E13">
            <v>29735</v>
          </cell>
          <cell r="F13">
            <v>34337.877999999997</v>
          </cell>
          <cell r="G13">
            <v>65342.004000000001</v>
          </cell>
          <cell r="H13">
            <v>106127.378</v>
          </cell>
          <cell r="I13">
            <v>87580.122344000003</v>
          </cell>
          <cell r="J13">
            <v>134876.57942200001</v>
          </cell>
          <cell r="K13">
            <v>192746.48682922003</v>
          </cell>
          <cell r="L13">
            <v>277181.22641800006</v>
          </cell>
          <cell r="M13">
            <v>301900</v>
          </cell>
          <cell r="O13" t="str">
            <v>2.</v>
          </cell>
          <cell r="P13" t="str">
            <v>GASTOS GENERALES</v>
          </cell>
          <cell r="R13">
            <v>0.11933500366900909</v>
          </cell>
          <cell r="S13">
            <v>0.14699832243448008</v>
          </cell>
          <cell r="T13">
            <v>0.13085697062788282</v>
          </cell>
          <cell r="U13">
            <v>0.19717846095071867</v>
          </cell>
          <cell r="V13">
            <v>0.24345755685053236</v>
          </cell>
          <cell r="W13">
            <v>0.15392771713383238</v>
          </cell>
          <cell r="X13">
            <v>0.18627557189694358</v>
          </cell>
          <cell r="Y13">
            <v>0.21432686369747259</v>
          </cell>
          <cell r="Z13">
            <v>0.25430270083906864</v>
          </cell>
          <cell r="AA13">
            <v>0.22727011129512956</v>
          </cell>
          <cell r="AD13" t="str">
            <v>1.3.</v>
          </cell>
          <cell r="AE13" t="str">
            <v>Deuda Flotante</v>
          </cell>
          <cell r="AF13">
            <v>1598.9939999999999</v>
          </cell>
          <cell r="AG13">
            <v>4521.9179999999997</v>
          </cell>
          <cell r="AH13">
            <v>-1908.085</v>
          </cell>
          <cell r="AI13">
            <v>3520.6670000000004</v>
          </cell>
          <cell r="AJ13">
            <v>-3648.402</v>
          </cell>
          <cell r="AK13">
            <v>7828.028644</v>
          </cell>
          <cell r="AL13">
            <v>1111.3304525500007</v>
          </cell>
          <cell r="AM13">
            <v>81262.580993413809</v>
          </cell>
          <cell r="AN13">
            <v>-27477.500150126158</v>
          </cell>
          <cell r="AQ13" t="str">
            <v>1.3.</v>
          </cell>
          <cell r="AR13" t="str">
            <v>Deuda Flotante</v>
          </cell>
          <cell r="AS13">
            <v>1.0570673048318536E-2</v>
          </cell>
          <cell r="AT13">
            <v>2.2354611070666865E-2</v>
          </cell>
          <cell r="AU13">
            <v>-7.2714517420238902E-3</v>
          </cell>
          <cell r="AV13">
            <v>1.0624095651856406E-2</v>
          </cell>
          <cell r="AW13">
            <v>-8.36948065680654E-3</v>
          </cell>
          <cell r="AX13">
            <v>1.3758265535372582E-2</v>
          </cell>
          <cell r="AY13">
            <v>1.5348381201716185E-3</v>
          </cell>
          <cell r="AZ13">
            <v>9.0360942016608936E-2</v>
          </cell>
          <cell r="BA13">
            <v>-2.5209508561540958E-2</v>
          </cell>
        </row>
        <row r="14">
          <cell r="B14" t="str">
            <v>2.1.</v>
          </cell>
          <cell r="C14" t="str">
            <v>Reservas de apropiación</v>
          </cell>
          <cell r="D14">
            <v>10424.849</v>
          </cell>
          <cell r="E14">
            <v>12493</v>
          </cell>
          <cell r="F14">
            <v>24202.214</v>
          </cell>
          <cell r="G14">
            <v>44751.06</v>
          </cell>
          <cell r="H14">
            <v>77700.800000000003</v>
          </cell>
          <cell r="I14">
            <v>67560.148344000001</v>
          </cell>
          <cell r="J14">
            <v>52550.792460999997</v>
          </cell>
          <cell r="K14">
            <v>65501.099445650005</v>
          </cell>
          <cell r="L14">
            <v>94194.583645818668</v>
          </cell>
          <cell r="M14">
            <v>102594.77227288127</v>
          </cell>
          <cell r="P14" t="str">
            <v>2.1.</v>
          </cell>
          <cell r="Q14" t="str">
            <v>Reservas de apropiación</v>
          </cell>
          <cell r="R14">
            <v>6.891687545862614E-2</v>
          </cell>
          <cell r="S14">
            <v>6.1760552956918097E-2</v>
          </cell>
          <cell r="T14">
            <v>9.2231337257582854E-2</v>
          </cell>
          <cell r="U14">
            <v>0.13504246268163533</v>
          </cell>
          <cell r="V14">
            <v>0.17824662485614076</v>
          </cell>
          <cell r="W14">
            <v>0.11874132080985193</v>
          </cell>
          <cell r="X14">
            <v>7.2576936346249551E-2</v>
          </cell>
          <cell r="Y14">
            <v>7.2834765727072079E-2</v>
          </cell>
          <cell r="Z14">
            <v>8.6419767078379922E-2</v>
          </cell>
          <cell r="AA14">
            <v>7.7233273642783026E-2</v>
          </cell>
          <cell r="AC14" t="str">
            <v>2.</v>
          </cell>
          <cell r="AD14" t="str">
            <v>GASTOS GENERALES</v>
          </cell>
          <cell r="AF14">
            <v>27666.849000000002</v>
          </cell>
          <cell r="AG14">
            <v>22628.664000000001</v>
          </cell>
          <cell r="AH14">
            <v>44793.157999999996</v>
          </cell>
          <cell r="AI14">
            <v>73177.638000000006</v>
          </cell>
          <cell r="AJ14">
            <v>97720.774000000005</v>
          </cell>
          <cell r="AK14">
            <v>149885.93530499999</v>
          </cell>
          <cell r="AL14">
            <v>179796.17984457</v>
          </cell>
          <cell r="AM14">
            <v>248487.74221783143</v>
          </cell>
          <cell r="AN14">
            <v>293499.8113729374</v>
          </cell>
          <cell r="AP14" t="str">
            <v>2.</v>
          </cell>
          <cell r="AQ14" t="str">
            <v>GASTOS GENERALES</v>
          </cell>
          <cell r="AS14">
            <v>0.18290075826188132</v>
          </cell>
          <cell r="AT14">
            <v>0.11186734982120436</v>
          </cell>
          <cell r="AU14">
            <v>0.17070061699025535</v>
          </cell>
          <cell r="AV14">
            <v>0.2208235614697221</v>
          </cell>
          <cell r="AW14">
            <v>0.22417270020166735</v>
          </cell>
          <cell r="AX14">
            <v>0.26343420441166515</v>
          </cell>
          <cell r="AY14">
            <v>0.24831320877915225</v>
          </cell>
          <cell r="AZ14">
            <v>0.27630904891149538</v>
          </cell>
          <cell r="BA14">
            <v>0.26927435054832494</v>
          </cell>
        </row>
        <row r="15">
          <cell r="B15" t="str">
            <v>2.2.</v>
          </cell>
          <cell r="C15" t="str">
            <v>Reservas de Tesorería</v>
          </cell>
          <cell r="D15">
            <v>7626.5989999999993</v>
          </cell>
          <cell r="E15">
            <v>17242</v>
          </cell>
          <cell r="F15">
            <v>10135.664000000001</v>
          </cell>
          <cell r="G15">
            <v>20590.944</v>
          </cell>
          <cell r="H15">
            <v>28426.578000000001</v>
          </cell>
          <cell r="I15">
            <v>20019.974000000002</v>
          </cell>
          <cell r="J15">
            <v>82325.786961000005</v>
          </cell>
          <cell r="K15">
            <v>127245.38738357001</v>
          </cell>
          <cell r="L15">
            <v>182986.6427721814</v>
          </cell>
          <cell r="M15">
            <v>199305.22772711873</v>
          </cell>
          <cell r="P15" t="str">
            <v>2.2.</v>
          </cell>
          <cell r="Q15" t="str">
            <v>Reservas de Tesorería</v>
          </cell>
          <cell r="R15">
            <v>5.0418128210382961E-2</v>
          </cell>
          <cell r="S15">
            <v>8.5237769477561981E-2</v>
          </cell>
          <cell r="T15">
            <v>3.8625633370299985E-2</v>
          </cell>
          <cell r="U15">
            <v>6.2135998269083316E-2</v>
          </cell>
          <cell r="V15">
            <v>6.5210931994391624E-2</v>
          </cell>
          <cell r="W15">
            <v>3.5186396323980441E-2</v>
          </cell>
          <cell r="X15">
            <v>0.11369863555069402</v>
          </cell>
          <cell r="Y15">
            <v>0.14149209797040049</v>
          </cell>
          <cell r="Z15">
            <v>0.16788293376068872</v>
          </cell>
          <cell r="AA15">
            <v>0.15003683765234652</v>
          </cell>
          <cell r="AD15" t="str">
            <v>2.1.</v>
          </cell>
          <cell r="AE15" t="str">
            <v>Reservas de apropiación</v>
          </cell>
          <cell r="AF15">
            <v>10424.849</v>
          </cell>
          <cell r="AG15">
            <v>12493</v>
          </cell>
          <cell r="AH15">
            <v>24202.214</v>
          </cell>
          <cell r="AI15">
            <v>44751.06</v>
          </cell>
          <cell r="AJ15">
            <v>77700.800000000003</v>
          </cell>
          <cell r="AK15">
            <v>67560.148344000001</v>
          </cell>
          <cell r="AL15">
            <v>52550.792460999997</v>
          </cell>
          <cell r="AM15">
            <v>65501.099445650005</v>
          </cell>
          <cell r="AN15">
            <v>94194.583645818668</v>
          </cell>
          <cell r="AQ15" t="str">
            <v>2.1.</v>
          </cell>
          <cell r="AR15" t="str">
            <v>Reservas de apropiación</v>
          </cell>
          <cell r="AS15">
            <v>6.891687545862614E-2</v>
          </cell>
          <cell r="AT15">
            <v>6.1760552956918097E-2</v>
          </cell>
          <cell r="AU15">
            <v>9.2231337257582854E-2</v>
          </cell>
          <cell r="AV15">
            <v>0.13504246268163533</v>
          </cell>
          <cell r="AW15">
            <v>0.17824662485614076</v>
          </cell>
          <cell r="AX15">
            <v>0.11874132080985193</v>
          </cell>
          <cell r="AY15">
            <v>7.2576936346249551E-2</v>
          </cell>
          <cell r="AZ15">
            <v>7.2834765727072079E-2</v>
          </cell>
          <cell r="BA15">
            <v>8.6419767078379922E-2</v>
          </cell>
        </row>
        <row r="16">
          <cell r="A16" t="str">
            <v>3.</v>
          </cell>
          <cell r="B16" t="str">
            <v>TRANSFERENCIAS</v>
          </cell>
          <cell r="D16">
            <v>103431.4</v>
          </cell>
          <cell r="E16">
            <v>97517</v>
          </cell>
          <cell r="F16">
            <v>122117.81</v>
          </cell>
          <cell r="G16">
            <v>84859.505000000005</v>
          </cell>
          <cell r="H16">
            <v>93231.876000000004</v>
          </cell>
          <cell r="I16">
            <v>314531.62445</v>
          </cell>
          <cell r="J16">
            <v>489008.30931300001</v>
          </cell>
          <cell r="K16">
            <v>621544.62370318</v>
          </cell>
          <cell r="L16">
            <v>1903173.0347280009</v>
          </cell>
          <cell r="M16">
            <v>1108800</v>
          </cell>
          <cell r="O16" t="str">
            <v>3.</v>
          </cell>
          <cell r="P16" t="str">
            <v>TRANSFERENCIAS</v>
          </cell>
          <cell r="R16">
            <v>0.68376711377894706</v>
          </cell>
          <cell r="S16">
            <v>0.48208627573039164</v>
          </cell>
          <cell r="T16">
            <v>0.46537432150907454</v>
          </cell>
          <cell r="U16">
            <v>0.25607519770804421</v>
          </cell>
          <cell r="V16">
            <v>0.21387511101566822</v>
          </cell>
          <cell r="W16">
            <v>0.55280962873993122</v>
          </cell>
          <cell r="X16">
            <v>0.67536041372041666</v>
          </cell>
          <cell r="Y16">
            <v>0.69113430827074029</v>
          </cell>
          <cell r="Z16">
            <v>1.7460852206691426</v>
          </cell>
          <cell r="AA16">
            <v>0.8347038734814165</v>
          </cell>
          <cell r="AD16" t="str">
            <v>2.2.</v>
          </cell>
          <cell r="AE16" t="str">
            <v>Reservas de Tesorería</v>
          </cell>
          <cell r="AF16">
            <v>7626.5989999999993</v>
          </cell>
          <cell r="AG16">
            <v>17242</v>
          </cell>
          <cell r="AH16">
            <v>10135.664000000001</v>
          </cell>
          <cell r="AI16">
            <v>20590.944</v>
          </cell>
          <cell r="AJ16">
            <v>28426.578000000001</v>
          </cell>
          <cell r="AK16">
            <v>20019.974000000002</v>
          </cell>
          <cell r="AL16">
            <v>82325.786961000005</v>
          </cell>
          <cell r="AM16">
            <v>127245.38738357001</v>
          </cell>
          <cell r="AN16">
            <v>182986.6427721814</v>
          </cell>
          <cell r="AQ16" t="str">
            <v>2.2.</v>
          </cell>
          <cell r="AR16" t="str">
            <v>Reservas de Tesorería</v>
          </cell>
          <cell r="AS16">
            <v>5.0418128210382961E-2</v>
          </cell>
          <cell r="AT16">
            <v>8.5237769477561981E-2</v>
          </cell>
          <cell r="AU16">
            <v>3.8625633370299985E-2</v>
          </cell>
          <cell r="AV16">
            <v>6.2135998269083316E-2</v>
          </cell>
          <cell r="AW16">
            <v>6.5210931994391624E-2</v>
          </cell>
          <cell r="AX16">
            <v>3.5186396323980441E-2</v>
          </cell>
          <cell r="AY16">
            <v>0.11369863555069402</v>
          </cell>
          <cell r="AZ16">
            <v>0.14149209797040049</v>
          </cell>
          <cell r="BA16">
            <v>0.16788293376068872</v>
          </cell>
        </row>
        <row r="17">
          <cell r="B17" t="str">
            <v>3.1.</v>
          </cell>
          <cell r="C17" t="str">
            <v>Reservas de apropiación</v>
          </cell>
          <cell r="D17">
            <v>27937.4</v>
          </cell>
          <cell r="E17">
            <v>67827</v>
          </cell>
          <cell r="F17">
            <v>44092.851999999999</v>
          </cell>
          <cell r="G17">
            <v>61973.756000000001</v>
          </cell>
          <cell r="H17">
            <v>25414.799999999999</v>
          </cell>
          <cell r="I17">
            <v>128370.81544999999</v>
          </cell>
          <cell r="J17">
            <v>142737.45243100001</v>
          </cell>
          <cell r="K17">
            <v>123754.56052803001</v>
          </cell>
          <cell r="L17">
            <v>855038.81017270719</v>
          </cell>
          <cell r="M17">
            <v>498150.72797886416</v>
          </cell>
          <cell r="P17" t="str">
            <v>3.1.</v>
          </cell>
          <cell r="Q17" t="str">
            <v>Reservas de apropiación</v>
          </cell>
          <cell r="R17">
            <v>0.18468932417513403</v>
          </cell>
          <cell r="S17">
            <v>0.3353104158655954</v>
          </cell>
          <cell r="T17">
            <v>0.16803184632036916</v>
          </cell>
          <cell r="U17">
            <v>0.18701431054081794</v>
          </cell>
          <cell r="V17">
            <v>5.8301874902109703E-2</v>
          </cell>
          <cell r="W17">
            <v>0.22561999275604708</v>
          </cell>
          <cell r="X17">
            <v>0.19713207953997386</v>
          </cell>
          <cell r="Y17">
            <v>0.13761042944317223</v>
          </cell>
          <cell r="Z17">
            <v>0.7844639464190738</v>
          </cell>
          <cell r="AA17">
            <v>0.37500752364857987</v>
          </cell>
          <cell r="AD17" t="str">
            <v>2.3.</v>
          </cell>
          <cell r="AE17" t="str">
            <v>Deuda Flotante</v>
          </cell>
          <cell r="AF17">
            <v>9615.4010000000017</v>
          </cell>
          <cell r="AG17">
            <v>-7106.3359999999993</v>
          </cell>
          <cell r="AH17">
            <v>10455.279999999999</v>
          </cell>
          <cell r="AI17">
            <v>7835.6340000000018</v>
          </cell>
          <cell r="AJ17">
            <v>-8406.6039999999994</v>
          </cell>
          <cell r="AK17">
            <v>62305.812961000003</v>
          </cell>
          <cell r="AL17">
            <v>44919.600422570002</v>
          </cell>
          <cell r="AM17">
            <v>55741.255388611389</v>
          </cell>
          <cell r="AN17">
            <v>16318.584954937338</v>
          </cell>
          <cell r="AQ17" t="str">
            <v>2.3.</v>
          </cell>
          <cell r="AR17" t="str">
            <v>Deuda Flotante</v>
          </cell>
          <cell r="AS17">
            <v>6.3565754592872212E-2</v>
          </cell>
          <cell r="AT17">
            <v>-3.5130972613275711E-2</v>
          </cell>
          <cell r="AU17">
            <v>3.9843646362372503E-2</v>
          </cell>
          <cell r="AV17">
            <v>2.3645100519003422E-2</v>
          </cell>
          <cell r="AW17">
            <v>-1.9284856648865034E-2</v>
          </cell>
          <cell r="AX17">
            <v>0.10950648727783278</v>
          </cell>
          <cell r="AY17">
            <v>6.2037636882208674E-2</v>
          </cell>
          <cell r="AZ17">
            <v>6.1982185214022795E-2</v>
          </cell>
          <cell r="BA17">
            <v>1.4971649709256303E-2</v>
          </cell>
        </row>
        <row r="18">
          <cell r="B18" t="str">
            <v>3.2.</v>
          </cell>
          <cell r="C18" t="str">
            <v>Reservas de Tesorería</v>
          </cell>
          <cell r="D18">
            <v>75494</v>
          </cell>
          <cell r="E18">
            <v>29690</v>
          </cell>
          <cell r="F18">
            <v>78024.957999999999</v>
          </cell>
          <cell r="G18">
            <v>22885.749</v>
          </cell>
          <cell r="H18">
            <v>67817.076000000001</v>
          </cell>
          <cell r="I18">
            <v>186160.80899999998</v>
          </cell>
          <cell r="J18">
            <v>346270.85688199999</v>
          </cell>
          <cell r="K18">
            <v>497790.06317515002</v>
          </cell>
          <cell r="L18">
            <v>1048134.2245552937</v>
          </cell>
          <cell r="M18">
            <v>610649.27202113578</v>
          </cell>
          <cell r="P18" t="str">
            <v>3.2.</v>
          </cell>
          <cell r="Q18" t="str">
            <v>Reservas de Tesorería</v>
          </cell>
          <cell r="R18">
            <v>0.4990777896038131</v>
          </cell>
          <cell r="S18">
            <v>0.14677585986479616</v>
          </cell>
          <cell r="T18">
            <v>0.29734247518870538</v>
          </cell>
          <cell r="U18">
            <v>6.906088716722629E-2</v>
          </cell>
          <cell r="V18">
            <v>0.1555732361135585</v>
          </cell>
          <cell r="W18">
            <v>0.32718963598388406</v>
          </cell>
          <cell r="X18">
            <v>0.47822833418044275</v>
          </cell>
          <cell r="Y18">
            <v>0.55352387882756815</v>
          </cell>
          <cell r="Z18">
            <v>0.96162127425006882</v>
          </cell>
          <cell r="AA18">
            <v>0.45969634983283664</v>
          </cell>
          <cell r="AC18" t="str">
            <v>3.</v>
          </cell>
          <cell r="AD18" t="str">
            <v>TRANSFERENCIAS</v>
          </cell>
          <cell r="AF18">
            <v>57627.399999999994</v>
          </cell>
          <cell r="AG18">
            <v>145851.95799999998</v>
          </cell>
          <cell r="AH18">
            <v>66978.600999999995</v>
          </cell>
          <cell r="AI18">
            <v>129790.83200000001</v>
          </cell>
          <cell r="AJ18">
            <v>211575.609</v>
          </cell>
          <cell r="AK18">
            <v>474641.67233199999</v>
          </cell>
          <cell r="AL18">
            <v>640527.51560615003</v>
          </cell>
          <cell r="AM18">
            <v>1171888.7850833237</v>
          </cell>
          <cell r="AN18">
            <v>1465688.0821938431</v>
          </cell>
          <cell r="AP18" t="str">
            <v>3.</v>
          </cell>
          <cell r="AQ18" t="str">
            <v>TRANSFERENCIAS</v>
          </cell>
          <cell r="AS18">
            <v>0.38096478412343732</v>
          </cell>
          <cell r="AT18">
            <v>0.72103558600249684</v>
          </cell>
          <cell r="AU18">
            <v>0.25524631498060779</v>
          </cell>
          <cell r="AV18">
            <v>0.3916616407919366</v>
          </cell>
          <cell r="AW18">
            <v>0.48535714183293505</v>
          </cell>
          <cell r="AX18">
            <v>0.83421337083407854</v>
          </cell>
          <cell r="AY18">
            <v>0.88462081257231517</v>
          </cell>
          <cell r="AZ18">
            <v>1.3030963730700473</v>
          </cell>
          <cell r="BA18">
            <v>1.3447102558361588</v>
          </cell>
        </row>
        <row r="19">
          <cell r="AD19" t="str">
            <v>3.1.</v>
          </cell>
          <cell r="AE19" t="str">
            <v>Reservas de apropiación</v>
          </cell>
          <cell r="AF19">
            <v>27937.4</v>
          </cell>
          <cell r="AG19">
            <v>67827</v>
          </cell>
          <cell r="AH19">
            <v>44092.851999999999</v>
          </cell>
          <cell r="AI19">
            <v>61973.756000000001</v>
          </cell>
          <cell r="AJ19">
            <v>25414.799999999999</v>
          </cell>
          <cell r="AK19">
            <v>128370.81544999999</v>
          </cell>
          <cell r="AL19">
            <v>142737.45243100001</v>
          </cell>
          <cell r="AM19">
            <v>123754.56052803001</v>
          </cell>
          <cell r="AN19">
            <v>855038.81017270719</v>
          </cell>
          <cell r="AQ19" t="str">
            <v>3.1.</v>
          </cell>
          <cell r="AR19" t="str">
            <v>Reservas de apropiación</v>
          </cell>
          <cell r="AS19">
            <v>0.18468932417513403</v>
          </cell>
          <cell r="AT19">
            <v>0.3353104158655954</v>
          </cell>
          <cell r="AU19">
            <v>0.16803184632036916</v>
          </cell>
          <cell r="AV19">
            <v>0.18701431054081794</v>
          </cell>
          <cell r="AW19">
            <v>5.8301874902109703E-2</v>
          </cell>
          <cell r="AX19">
            <v>0.22561999275604708</v>
          </cell>
          <cell r="AY19">
            <v>0.19713207953997386</v>
          </cell>
          <cell r="AZ19">
            <v>0.13761042944317223</v>
          </cell>
          <cell r="BA19">
            <v>0.7844639464190738</v>
          </cell>
        </row>
        <row r="20">
          <cell r="A20" t="str">
            <v>SERVICIO DE LA DEUDA</v>
          </cell>
          <cell r="D20">
            <v>20339.966999999997</v>
          </cell>
          <cell r="E20">
            <v>99006</v>
          </cell>
          <cell r="F20">
            <v>51792.843999999997</v>
          </cell>
          <cell r="G20">
            <v>21059.161</v>
          </cell>
          <cell r="H20">
            <v>105383.69999999998</v>
          </cell>
          <cell r="I20">
            <v>107294.68042999999</v>
          </cell>
          <cell r="J20">
            <v>39542.935270000002</v>
          </cell>
          <cell r="K20">
            <v>45751.769069000002</v>
          </cell>
          <cell r="L20">
            <v>975989.5398452573</v>
          </cell>
          <cell r="M20">
            <v>2032900</v>
          </cell>
          <cell r="O20" t="str">
            <v>SERVICIO DE LA DEUDA</v>
          </cell>
          <cell r="R20">
            <v>0.13446400735123984</v>
          </cell>
          <cell r="S20">
            <v>0.48944731498059985</v>
          </cell>
          <cell r="T20">
            <v>0.19737546583520738</v>
          </cell>
          <cell r="U20">
            <v>6.3548907298487473E-2</v>
          </cell>
          <cell r="V20">
            <v>0.24175155004648699</v>
          </cell>
          <cell r="W20">
            <v>0.18857732527848475</v>
          </cell>
          <cell r="X20">
            <v>5.4612023180516736E-2</v>
          </cell>
          <cell r="Y20">
            <v>5.0874251118559206E-2</v>
          </cell>
          <cell r="Z20">
            <v>0.89543140847150438</v>
          </cell>
          <cell r="AA20">
            <v>1.5303657146467999</v>
          </cell>
          <cell r="AD20" t="str">
            <v>1.3.</v>
          </cell>
          <cell r="AE20" t="str">
            <v>Reservas de Tesorería</v>
          </cell>
          <cell r="AF20">
            <v>75494</v>
          </cell>
          <cell r="AG20">
            <v>29690</v>
          </cell>
          <cell r="AH20">
            <v>78024.957999999999</v>
          </cell>
          <cell r="AI20">
            <v>22885.749</v>
          </cell>
          <cell r="AJ20">
            <v>67817.076000000001</v>
          </cell>
          <cell r="AK20">
            <v>186160.80899999998</v>
          </cell>
          <cell r="AL20">
            <v>346270.85688199999</v>
          </cell>
          <cell r="AM20">
            <v>497790.06317515002</v>
          </cell>
          <cell r="AN20">
            <v>1048134.2245552937</v>
          </cell>
          <cell r="AQ20" t="str">
            <v>1.3.</v>
          </cell>
          <cell r="AR20" t="str">
            <v>Reservas de Tesorería</v>
          </cell>
          <cell r="AS20">
            <v>0.4990777896038131</v>
          </cell>
          <cell r="AT20">
            <v>0.14677585986479616</v>
          </cell>
          <cell r="AU20">
            <v>0.29734247518870538</v>
          </cell>
          <cell r="AV20">
            <v>6.906088716722629E-2</v>
          </cell>
          <cell r="AW20">
            <v>0.1555732361135585</v>
          </cell>
          <cell r="AX20">
            <v>0.32718963598388406</v>
          </cell>
          <cell r="AY20">
            <v>0.47822833418044275</v>
          </cell>
          <cell r="AZ20">
            <v>0.55352387882756815</v>
          </cell>
          <cell r="BA20">
            <v>0.96162127425006882</v>
          </cell>
        </row>
        <row r="21">
          <cell r="A21" t="str">
            <v>1.</v>
          </cell>
          <cell r="B21" t="str">
            <v>INTERNA</v>
          </cell>
          <cell r="D21">
            <v>1630.654</v>
          </cell>
          <cell r="E21">
            <v>11912</v>
          </cell>
          <cell r="F21">
            <v>11182.146000000001</v>
          </cell>
          <cell r="G21">
            <v>10022.674000000001</v>
          </cell>
          <cell r="H21">
            <v>19952.599999999999</v>
          </cell>
          <cell r="I21">
            <v>88759.933999999994</v>
          </cell>
          <cell r="J21">
            <v>27901.854686999999</v>
          </cell>
          <cell r="K21">
            <v>3867.0590219999999</v>
          </cell>
          <cell r="L21">
            <v>569671.7354465964</v>
          </cell>
          <cell r="M21">
            <v>1849800</v>
          </cell>
          <cell r="O21" t="str">
            <v>1.</v>
          </cell>
          <cell r="P21" t="str">
            <v>INTERNA</v>
          </cell>
          <cell r="R21">
            <v>1.0779971837876073E-2</v>
          </cell>
          <cell r="S21">
            <v>5.8888314001665602E-2</v>
          </cell>
          <cell r="T21">
            <v>4.2613633570446542E-2</v>
          </cell>
          <cell r="U21">
            <v>3.024479374600729E-2</v>
          </cell>
          <cell r="V21">
            <v>4.5771518531400372E-2</v>
          </cell>
          <cell r="W21">
            <v>0.15600131226016306</v>
          </cell>
          <cell r="X21">
            <v>3.8534740138572762E-2</v>
          </cell>
          <cell r="Y21">
            <v>4.300024584378722E-3</v>
          </cell>
          <cell r="Z21">
            <v>0.52265105681176505</v>
          </cell>
          <cell r="AA21">
            <v>1.3925281612246794</v>
          </cell>
          <cell r="AD21" t="str">
            <v>3.3.</v>
          </cell>
          <cell r="AE21" t="str">
            <v>Deuda Flotante</v>
          </cell>
          <cell r="AF21">
            <v>-45804</v>
          </cell>
          <cell r="AG21">
            <v>48334.957999999999</v>
          </cell>
          <cell r="AH21">
            <v>-55139.209000000003</v>
          </cell>
          <cell r="AI21">
            <v>44931.327000000005</v>
          </cell>
          <cell r="AJ21">
            <v>118343.73299999998</v>
          </cell>
          <cell r="AK21">
            <v>160110.04788200001</v>
          </cell>
          <cell r="AL21">
            <v>151519.20629315003</v>
          </cell>
          <cell r="AM21">
            <v>550344.1613801436</v>
          </cell>
          <cell r="AN21">
            <v>-437484.9525341579</v>
          </cell>
          <cell r="AQ21" t="str">
            <v>3.3.</v>
          </cell>
          <cell r="AR21" t="str">
            <v>Deuda Flotante</v>
          </cell>
          <cell r="AS21">
            <v>-0.30280232965550979</v>
          </cell>
          <cell r="AT21">
            <v>0.23894931027210534</v>
          </cell>
          <cell r="AU21">
            <v>-0.21012800652846669</v>
          </cell>
          <cell r="AV21">
            <v>0.13558644308389245</v>
          </cell>
          <cell r="AW21">
            <v>0.27148203081726674</v>
          </cell>
          <cell r="AX21">
            <v>0.28140374209414742</v>
          </cell>
          <cell r="AY21">
            <v>0.20926039885189857</v>
          </cell>
          <cell r="AZ21">
            <v>0.61196206479930682</v>
          </cell>
          <cell r="BA21">
            <v>-0.40137496483298385</v>
          </cell>
        </row>
        <row r="22">
          <cell r="B22" t="str">
            <v>1.1.</v>
          </cell>
          <cell r="C22" t="str">
            <v>Reservas de apropiación</v>
          </cell>
          <cell r="D22">
            <v>0</v>
          </cell>
          <cell r="E22">
            <v>2300</v>
          </cell>
          <cell r="F22">
            <v>0</v>
          </cell>
          <cell r="G22">
            <v>0</v>
          </cell>
          <cell r="H22">
            <v>0</v>
          </cell>
          <cell r="I22">
            <v>0</v>
          </cell>
          <cell r="J22">
            <v>0</v>
          </cell>
          <cell r="K22">
            <v>200</v>
          </cell>
          <cell r="L22">
            <v>0</v>
          </cell>
          <cell r="M22">
            <v>0</v>
          </cell>
          <cell r="P22" t="str">
            <v>1.1.</v>
          </cell>
          <cell r="Q22" t="str">
            <v>Reservas de apropiación</v>
          </cell>
          <cell r="R22">
            <v>0</v>
          </cell>
          <cell r="S22">
            <v>1.137030911717855E-2</v>
          </cell>
          <cell r="T22">
            <v>0</v>
          </cell>
          <cell r="U22">
            <v>0</v>
          </cell>
          <cell r="V22">
            <v>0</v>
          </cell>
          <cell r="W22">
            <v>0</v>
          </cell>
          <cell r="X22">
            <v>0</v>
          </cell>
          <cell r="Y22">
            <v>2.2239249827403964E-4</v>
          </cell>
          <cell r="Z22">
            <v>0</v>
          </cell>
          <cell r="AA22">
            <v>0</v>
          </cell>
        </row>
        <row r="23">
          <cell r="B23" t="str">
            <v>1.2.</v>
          </cell>
          <cell r="C23" t="str">
            <v>Reservas de Tesorería</v>
          </cell>
          <cell r="D23">
            <v>1630.654</v>
          </cell>
          <cell r="E23">
            <v>9612</v>
          </cell>
          <cell r="F23">
            <v>11182.146000000001</v>
          </cell>
          <cell r="G23">
            <v>10022.674000000001</v>
          </cell>
          <cell r="H23">
            <v>19952.599999999999</v>
          </cell>
          <cell r="I23">
            <v>88759.933999999994</v>
          </cell>
          <cell r="J23">
            <v>27901.854686999999</v>
          </cell>
          <cell r="K23">
            <v>3667.0590219999999</v>
          </cell>
          <cell r="L23">
            <v>569671.7354465964</v>
          </cell>
          <cell r="M23">
            <v>1849800</v>
          </cell>
          <cell r="P23" t="str">
            <v>1.2.</v>
          </cell>
          <cell r="Q23" t="str">
            <v>Reservas de Tesorería</v>
          </cell>
          <cell r="R23">
            <v>1.0779971837876073E-2</v>
          </cell>
          <cell r="S23">
            <v>4.7518004884487056E-2</v>
          </cell>
          <cell r="T23">
            <v>4.2613633570446542E-2</v>
          </cell>
          <cell r="U23">
            <v>3.024479374600729E-2</v>
          </cell>
          <cell r="V23">
            <v>4.5771518531400372E-2</v>
          </cell>
          <cell r="W23">
            <v>0.15600131226016306</v>
          </cell>
          <cell r="X23">
            <v>3.8534740138572762E-2</v>
          </cell>
          <cell r="Y23">
            <v>4.0776320861046818E-3</v>
          </cell>
          <cell r="Z23">
            <v>0.52265105681176505</v>
          </cell>
          <cell r="AA23">
            <v>1.3925281612246794</v>
          </cell>
          <cell r="AC23" t="str">
            <v>SERVICIO DE LA DEUDA</v>
          </cell>
          <cell r="AF23">
            <v>95907</v>
          </cell>
          <cell r="AG23">
            <v>54891.843999999997</v>
          </cell>
          <cell r="AH23">
            <v>21059.161</v>
          </cell>
          <cell r="AI23">
            <v>105383.69999999998</v>
          </cell>
          <cell r="AJ23">
            <v>107294.68043000001</v>
          </cell>
          <cell r="AK23">
            <v>39542.935270000002</v>
          </cell>
          <cell r="AL23">
            <v>45291.669069000003</v>
          </cell>
          <cell r="AM23">
            <v>976449.63984525728</v>
          </cell>
          <cell r="AN23">
            <v>2032900</v>
          </cell>
          <cell r="AP23" t="str">
            <v>SERVICIO DE LA DEUDA</v>
          </cell>
          <cell r="AS23">
            <v>0.63402460549888606</v>
          </cell>
          <cell r="AT23">
            <v>0.27136401490954032</v>
          </cell>
          <cell r="AU23">
            <v>8.0253590872006009E-2</v>
          </cell>
          <cell r="AV23">
            <v>0.31800977171272937</v>
          </cell>
          <cell r="AW23">
            <v>0.24613536349259876</v>
          </cell>
          <cell r="AX23">
            <v>6.9499260699525611E-2</v>
          </cell>
          <cell r="AY23">
            <v>6.2551494070726354E-2</v>
          </cell>
          <cell r="AZ23">
            <v>1.085775374219865</v>
          </cell>
          <cell r="BA23">
            <v>1.8651045282414938</v>
          </cell>
        </row>
        <row r="24">
          <cell r="A24" t="str">
            <v>2.</v>
          </cell>
          <cell r="B24" t="str">
            <v>EXTERNA</v>
          </cell>
          <cell r="D24">
            <v>18709.312999999998</v>
          </cell>
          <cell r="E24">
            <v>87094</v>
          </cell>
          <cell r="F24">
            <v>40610.697999999997</v>
          </cell>
          <cell r="G24">
            <v>11036.486999999999</v>
          </cell>
          <cell r="H24">
            <v>85431.099999999991</v>
          </cell>
          <cell r="I24">
            <v>18534.746429999999</v>
          </cell>
          <cell r="J24">
            <v>11641.080583000001</v>
          </cell>
          <cell r="K24">
            <v>41884.710047</v>
          </cell>
          <cell r="L24">
            <v>406317.8043986609</v>
          </cell>
          <cell r="M24">
            <v>183100</v>
          </cell>
          <cell r="O24" t="str">
            <v>2.</v>
          </cell>
          <cell r="P24" t="str">
            <v>EXTERNA</v>
          </cell>
          <cell r="R24">
            <v>0.12368403551336377</v>
          </cell>
          <cell r="S24">
            <v>0.43055900097893418</v>
          </cell>
          <cell r="T24">
            <v>0.15476183226476081</v>
          </cell>
          <cell r="U24">
            <v>3.3304113552480176E-2</v>
          </cell>
          <cell r="V24">
            <v>0.19598003151508667</v>
          </cell>
          <cell r="W24">
            <v>3.2576013018321678E-2</v>
          </cell>
          <cell r="X24">
            <v>1.6077283041943974E-2</v>
          </cell>
          <cell r="Y24">
            <v>4.6574226534180488E-2</v>
          </cell>
          <cell r="Z24">
            <v>0.37278035165973927</v>
          </cell>
          <cell r="AA24">
            <v>0.13783755342212065</v>
          </cell>
          <cell r="AC24" t="str">
            <v>1.</v>
          </cell>
          <cell r="AD24" t="str">
            <v>INTERNA</v>
          </cell>
          <cell r="AF24">
            <v>9612</v>
          </cell>
          <cell r="AG24">
            <v>13482.146000000001</v>
          </cell>
          <cell r="AH24">
            <v>10022.674000000001</v>
          </cell>
          <cell r="AI24">
            <v>19952.599999999999</v>
          </cell>
          <cell r="AJ24">
            <v>88759.934000000008</v>
          </cell>
          <cell r="AK24">
            <v>27901.854686999999</v>
          </cell>
          <cell r="AL24">
            <v>3667.0590220000013</v>
          </cell>
          <cell r="AM24">
            <v>569871.7354465964</v>
          </cell>
          <cell r="AN24">
            <v>1849800</v>
          </cell>
          <cell r="AP24" t="str">
            <v>1.</v>
          </cell>
          <cell r="AQ24" t="str">
            <v>INTERNA</v>
          </cell>
          <cell r="AS24">
            <v>6.3543271169521437E-2</v>
          </cell>
          <cell r="AT24">
            <v>6.6650507644753193E-2</v>
          </cell>
          <cell r="AU24">
            <v>3.8195043888001622E-2</v>
          </cell>
          <cell r="AV24">
            <v>6.0209707678468345E-2</v>
          </cell>
          <cell r="AW24">
            <v>0.20361641910963355</v>
          </cell>
          <cell r="AX24">
            <v>4.9039310300347694E-2</v>
          </cell>
          <cell r="AY24">
            <v>5.0645080074701067E-3</v>
          </cell>
          <cell r="AZ24">
            <v>0.63367599470865577</v>
          </cell>
          <cell r="BA24">
            <v>1.6971175937533154</v>
          </cell>
        </row>
        <row r="25">
          <cell r="B25" t="str">
            <v>2.1.</v>
          </cell>
          <cell r="C25" t="str">
            <v>Reservas de apropiación</v>
          </cell>
          <cell r="D25">
            <v>0</v>
          </cell>
          <cell r="E25">
            <v>799</v>
          </cell>
          <cell r="F25">
            <v>0</v>
          </cell>
          <cell r="G25">
            <v>0</v>
          </cell>
          <cell r="H25">
            <v>0</v>
          </cell>
          <cell r="I25">
            <v>0</v>
          </cell>
          <cell r="J25">
            <v>0</v>
          </cell>
          <cell r="K25">
            <v>260.10000000000002</v>
          </cell>
          <cell r="L25">
            <v>0</v>
          </cell>
          <cell r="M25">
            <v>0</v>
          </cell>
          <cell r="P25" t="str">
            <v>2.1.</v>
          </cell>
          <cell r="Q25" t="str">
            <v>Reservas de apropiación</v>
          </cell>
          <cell r="R25">
            <v>0</v>
          </cell>
          <cell r="S25">
            <v>3.9499465150546354E-3</v>
          </cell>
          <cell r="T25">
            <v>0</v>
          </cell>
          <cell r="U25">
            <v>0</v>
          </cell>
          <cell r="V25">
            <v>0</v>
          </cell>
          <cell r="W25">
            <v>0</v>
          </cell>
          <cell r="X25">
            <v>0</v>
          </cell>
          <cell r="Y25">
            <v>2.8922144400538854E-4</v>
          </cell>
          <cell r="Z25">
            <v>0</v>
          </cell>
          <cell r="AA25">
            <v>0</v>
          </cell>
          <cell r="AD25" t="str">
            <v>1.1.</v>
          </cell>
          <cell r="AE25" t="str">
            <v>Reservas de apropiación</v>
          </cell>
          <cell r="AF25">
            <v>0</v>
          </cell>
          <cell r="AG25">
            <v>2300</v>
          </cell>
          <cell r="AH25">
            <v>0</v>
          </cell>
          <cell r="AI25">
            <v>0</v>
          </cell>
          <cell r="AJ25">
            <v>0</v>
          </cell>
          <cell r="AK25">
            <v>0</v>
          </cell>
          <cell r="AL25">
            <v>0</v>
          </cell>
          <cell r="AM25">
            <v>200</v>
          </cell>
          <cell r="AN25">
            <v>0</v>
          </cell>
          <cell r="AQ25" t="str">
            <v>1.1.</v>
          </cell>
          <cell r="AR25" t="str">
            <v>Reservas de apropiación</v>
          </cell>
          <cell r="AS25">
            <v>0</v>
          </cell>
          <cell r="AT25">
            <v>1.137030911717855E-2</v>
          </cell>
          <cell r="AU25">
            <v>0</v>
          </cell>
          <cell r="AV25">
            <v>0</v>
          </cell>
          <cell r="AW25">
            <v>0</v>
          </cell>
          <cell r="AX25">
            <v>0</v>
          </cell>
          <cell r="AY25">
            <v>0</v>
          </cell>
          <cell r="AZ25">
            <v>2.2239249827403964E-4</v>
          </cell>
          <cell r="BA25">
            <v>0</v>
          </cell>
        </row>
        <row r="26">
          <cell r="B26" t="str">
            <v>2.2.</v>
          </cell>
          <cell r="C26" t="str">
            <v>Reservas de Tesorería</v>
          </cell>
          <cell r="D26">
            <v>18709.312999999998</v>
          </cell>
          <cell r="E26">
            <v>86295</v>
          </cell>
          <cell r="F26">
            <v>40610.697999999997</v>
          </cell>
          <cell r="G26">
            <v>11036.486999999999</v>
          </cell>
          <cell r="H26">
            <v>85431.099999999991</v>
          </cell>
          <cell r="I26">
            <v>18534.746429999999</v>
          </cell>
          <cell r="J26">
            <v>11641.080583000001</v>
          </cell>
          <cell r="K26">
            <v>41624.610047000002</v>
          </cell>
          <cell r="L26">
            <v>406317.8043986609</v>
          </cell>
          <cell r="M26">
            <v>183100</v>
          </cell>
          <cell r="P26" t="str">
            <v>2.2.</v>
          </cell>
          <cell r="Q26" t="str">
            <v>Reservas de Tesorería</v>
          </cell>
          <cell r="R26">
            <v>0.12368403551336377</v>
          </cell>
          <cell r="S26">
            <v>0.42660905446387953</v>
          </cell>
          <cell r="T26">
            <v>0.15476183226476081</v>
          </cell>
          <cell r="U26">
            <v>3.3304113552480176E-2</v>
          </cell>
          <cell r="V26">
            <v>0.19598003151508667</v>
          </cell>
          <cell r="W26">
            <v>3.2576013018321678E-2</v>
          </cell>
          <cell r="X26">
            <v>1.6077283041943974E-2</v>
          </cell>
          <cell r="Y26">
            <v>4.6285005090175101E-2</v>
          </cell>
          <cell r="Z26">
            <v>0.37278035165973927</v>
          </cell>
          <cell r="AA26">
            <v>0.13783755342212065</v>
          </cell>
          <cell r="AD26" t="str">
            <v>1.2.</v>
          </cell>
          <cell r="AE26" t="str">
            <v>Reservas de Tesorería</v>
          </cell>
          <cell r="AF26">
            <v>1630.654</v>
          </cell>
          <cell r="AG26">
            <v>9612</v>
          </cell>
          <cell r="AH26">
            <v>11182.146000000001</v>
          </cell>
          <cell r="AI26">
            <v>10022.674000000001</v>
          </cell>
          <cell r="AJ26">
            <v>19952.599999999999</v>
          </cell>
          <cell r="AK26">
            <v>88759.933999999994</v>
          </cell>
          <cell r="AL26">
            <v>27901.854686999999</v>
          </cell>
          <cell r="AM26">
            <v>3667.0590219999999</v>
          </cell>
          <cell r="AN26">
            <v>569671.7354465964</v>
          </cell>
          <cell r="AQ26" t="str">
            <v>1.2.</v>
          </cell>
          <cell r="AR26" t="str">
            <v>Reservas de Tesorería</v>
          </cell>
          <cell r="AS26">
            <v>1.0779971837876073E-2</v>
          </cell>
          <cell r="AT26">
            <v>4.7518004884487056E-2</v>
          </cell>
          <cell r="AU26">
            <v>4.2613633570446542E-2</v>
          </cell>
          <cell r="AV26">
            <v>3.024479374600729E-2</v>
          </cell>
          <cell r="AW26">
            <v>4.5771518531400372E-2</v>
          </cell>
          <cell r="AX26">
            <v>0.15600131226016306</v>
          </cell>
          <cell r="AY26">
            <v>3.8534740138572762E-2</v>
          </cell>
          <cell r="AZ26">
            <v>4.0776320861046818E-3</v>
          </cell>
          <cell r="BA26">
            <v>0.52265105681176505</v>
          </cell>
        </row>
        <row r="27">
          <cell r="AD27" t="str">
            <v>1.3.</v>
          </cell>
          <cell r="AE27" t="str">
            <v>Deuda Flotante</v>
          </cell>
          <cell r="AF27">
            <v>7981.3459999999995</v>
          </cell>
          <cell r="AG27">
            <v>1570.1460000000006</v>
          </cell>
          <cell r="AH27">
            <v>-1159.4719999999998</v>
          </cell>
          <cell r="AI27">
            <v>9929.9259999999977</v>
          </cell>
          <cell r="AJ27">
            <v>68807.334000000003</v>
          </cell>
          <cell r="AK27">
            <v>-60858.079312999995</v>
          </cell>
          <cell r="AL27">
            <v>-24234.795664999998</v>
          </cell>
          <cell r="AM27">
            <v>566004.67642459646</v>
          </cell>
          <cell r="AN27">
            <v>1280128.2645534035</v>
          </cell>
          <cell r="AQ27" t="str">
            <v>1.3.</v>
          </cell>
          <cell r="AR27" t="str">
            <v>Deuda Flotante</v>
          </cell>
          <cell r="AS27">
            <v>5.2763299331645364E-2</v>
          </cell>
          <cell r="AT27">
            <v>7.762193643087582E-3</v>
          </cell>
          <cell r="AU27">
            <v>-4.418589682444924E-3</v>
          </cell>
          <cell r="AV27">
            <v>2.9964913932461049E-2</v>
          </cell>
          <cell r="AW27">
            <v>0.15784490057823317</v>
          </cell>
          <cell r="AX27">
            <v>-0.10696200195981539</v>
          </cell>
          <cell r="AY27">
            <v>-3.3470232131102652E-2</v>
          </cell>
          <cell r="AZ27">
            <v>0.62937597012427704</v>
          </cell>
          <cell r="BA27">
            <v>1.1744665369415503</v>
          </cell>
        </row>
        <row r="28">
          <cell r="A28" t="str">
            <v>INVERSION</v>
          </cell>
          <cell r="D28">
            <v>137568.79200000002</v>
          </cell>
          <cell r="E28">
            <v>187842</v>
          </cell>
          <cell r="F28">
            <v>210012.258</v>
          </cell>
          <cell r="G28">
            <v>371532.37</v>
          </cell>
          <cell r="H28">
            <v>424841.3</v>
          </cell>
          <cell r="I28">
            <v>592757.16755399993</v>
          </cell>
          <cell r="J28">
            <v>1123464.0737359999</v>
          </cell>
          <cell r="K28">
            <v>1892166.06969733</v>
          </cell>
          <cell r="L28">
            <v>2183040.4576521264</v>
          </cell>
          <cell r="M28">
            <v>1501600</v>
          </cell>
          <cell r="O28" t="str">
            <v>INVERSION</v>
          </cell>
          <cell r="R28">
            <v>0.90944351378688026</v>
          </cell>
          <cell r="S28">
            <v>0.92861808921263189</v>
          </cell>
          <cell r="T28">
            <v>0.80032807725047406</v>
          </cell>
          <cell r="U28">
            <v>1.1211498947900795</v>
          </cell>
          <cell r="V28">
            <v>0.97459135330003233</v>
          </cell>
          <cell r="W28">
            <v>1.0418089764469785</v>
          </cell>
          <cell r="X28">
            <v>1.551595642013355</v>
          </cell>
          <cell r="Y28">
            <v>2.1040176969467987</v>
          </cell>
          <cell r="Z28">
            <v>2.0028523994792482</v>
          </cell>
          <cell r="AA28">
            <v>1.1304034419369544</v>
          </cell>
          <cell r="AC28" t="str">
            <v>2.</v>
          </cell>
          <cell r="AD28" t="str">
            <v>EXTERNA</v>
          </cell>
          <cell r="AF28">
            <v>86295</v>
          </cell>
          <cell r="AG28">
            <v>41409.697999999997</v>
          </cell>
          <cell r="AH28">
            <v>11036.487000000001</v>
          </cell>
          <cell r="AI28">
            <v>85431.099999999991</v>
          </cell>
          <cell r="AJ28">
            <v>18534.746429999999</v>
          </cell>
          <cell r="AK28">
            <v>11641.080583000001</v>
          </cell>
          <cell r="AL28">
            <v>41624.610047000002</v>
          </cell>
          <cell r="AM28">
            <v>406577.90439866087</v>
          </cell>
          <cell r="AN28">
            <v>183100</v>
          </cell>
          <cell r="AP28" t="str">
            <v>2.</v>
          </cell>
          <cell r="AQ28" t="str">
            <v>EXTERNA</v>
          </cell>
          <cell r="AS28">
            <v>0.57048133432936465</v>
          </cell>
          <cell r="AT28">
            <v>0.2047135072647871</v>
          </cell>
          <cell r="AU28">
            <v>4.2058546984004401E-2</v>
          </cell>
          <cell r="AV28">
            <v>0.25780006403426103</v>
          </cell>
          <cell r="AW28">
            <v>4.2518944382965218E-2</v>
          </cell>
          <cell r="AX28">
            <v>2.0459950399177904E-2</v>
          </cell>
          <cell r="AY28">
            <v>5.7486986063256251E-2</v>
          </cell>
          <cell r="AZ28">
            <v>0.45209937951120915</v>
          </cell>
          <cell r="BA28">
            <v>0.1679869344881782</v>
          </cell>
        </row>
        <row r="29">
          <cell r="B29" t="str">
            <v>1.1.</v>
          </cell>
          <cell r="C29" t="str">
            <v>Reservas de apropiación</v>
          </cell>
          <cell r="D29">
            <v>44156.1</v>
          </cell>
          <cell r="E29">
            <v>131762</v>
          </cell>
          <cell r="F29">
            <v>153077.386</v>
          </cell>
          <cell r="G29">
            <v>263387.62400000001</v>
          </cell>
          <cell r="H29">
            <v>301579.3</v>
          </cell>
          <cell r="I29">
            <v>426682.572744</v>
          </cell>
          <cell r="J29">
            <v>544215.95600500004</v>
          </cell>
          <cell r="K29">
            <v>958608.97140806005</v>
          </cell>
          <cell r="L29">
            <v>1105971.7226547827</v>
          </cell>
          <cell r="M29">
            <v>760740.43104292452</v>
          </cell>
          <cell r="P29" t="str">
            <v>1.1.</v>
          </cell>
          <cell r="Q29" t="str">
            <v>Reservas de apropiación</v>
          </cell>
          <cell r="R29">
            <v>0.29190834749152161</v>
          </cell>
          <cell r="S29">
            <v>0.65138029125986086</v>
          </cell>
          <cell r="T29">
            <v>0.58335704389173626</v>
          </cell>
          <cell r="U29">
            <v>0.79480828800087888</v>
          </cell>
          <cell r="V29">
            <v>0.69182675534199811</v>
          </cell>
          <cell r="W29">
            <v>0.74992215819590957</v>
          </cell>
          <cell r="X29">
            <v>0.75160668275175668</v>
          </cell>
          <cell r="Y29">
            <v>1.0659372200967294</v>
          </cell>
          <cell r="Z29">
            <v>1.0146848679376657</v>
          </cell>
          <cell r="AA29">
            <v>0.5726848705857247</v>
          </cell>
          <cell r="AD29" t="str">
            <v>2.1.</v>
          </cell>
          <cell r="AE29" t="str">
            <v>Reservas de apropiación</v>
          </cell>
          <cell r="AF29">
            <v>0</v>
          </cell>
          <cell r="AG29">
            <v>799</v>
          </cell>
          <cell r="AH29">
            <v>0</v>
          </cell>
          <cell r="AI29">
            <v>0</v>
          </cell>
          <cell r="AJ29">
            <v>0</v>
          </cell>
          <cell r="AK29">
            <v>0</v>
          </cell>
          <cell r="AL29">
            <v>0</v>
          </cell>
          <cell r="AM29">
            <v>260.10000000000002</v>
          </cell>
          <cell r="AN29">
            <v>0</v>
          </cell>
          <cell r="AQ29" t="str">
            <v>2.1.</v>
          </cell>
          <cell r="AR29" t="str">
            <v>Reservas de apropiación</v>
          </cell>
          <cell r="AS29">
            <v>0</v>
          </cell>
          <cell r="AT29">
            <v>3.9499465150546354E-3</v>
          </cell>
          <cell r="AU29">
            <v>0</v>
          </cell>
          <cell r="AV29">
            <v>0</v>
          </cell>
          <cell r="AW29">
            <v>0</v>
          </cell>
          <cell r="AX29">
            <v>0</v>
          </cell>
          <cell r="AY29">
            <v>0</v>
          </cell>
          <cell r="AZ29">
            <v>2.8922144400538854E-4</v>
          </cell>
          <cell r="BA29">
            <v>0</v>
          </cell>
        </row>
        <row r="30">
          <cell r="B30" t="str">
            <v>1.2.</v>
          </cell>
          <cell r="C30" t="str">
            <v>Reservas de Tesorería</v>
          </cell>
          <cell r="D30">
            <v>93412.69200000001</v>
          </cell>
          <cell r="E30">
            <v>56080</v>
          </cell>
          <cell r="F30">
            <v>56934.872000000003</v>
          </cell>
          <cell r="G30">
            <v>108144.746</v>
          </cell>
          <cell r="H30">
            <v>123262</v>
          </cell>
          <cell r="I30">
            <v>166074.59480999998</v>
          </cell>
          <cell r="J30">
            <v>579248.11773099995</v>
          </cell>
          <cell r="K30">
            <v>933557.09828926995</v>
          </cell>
          <cell r="L30">
            <v>1077068.7349973437</v>
          </cell>
          <cell r="M30">
            <v>740859.56895707548</v>
          </cell>
          <cell r="P30" t="str">
            <v>1.2.</v>
          </cell>
          <cell r="Q30" t="str">
            <v>Reservas de Tesorería</v>
          </cell>
          <cell r="R30">
            <v>0.61753516629535865</v>
          </cell>
          <cell r="S30">
            <v>0.27723779795277087</v>
          </cell>
          <cell r="T30">
            <v>0.21697103335873782</v>
          </cell>
          <cell r="U30">
            <v>0.32634160678920082</v>
          </cell>
          <cell r="V30">
            <v>0.28276459795803421</v>
          </cell>
          <cell r="W30">
            <v>0.29188681825106888</v>
          </cell>
          <cell r="X30">
            <v>0.79998895926159852</v>
          </cell>
          <cell r="Y30">
            <v>1.0380804768500695</v>
          </cell>
          <cell r="Z30">
            <v>0.98816753154158254</v>
          </cell>
          <cell r="AA30">
            <v>0.55771857135122971</v>
          </cell>
          <cell r="AD30" t="str">
            <v>2.2.</v>
          </cell>
          <cell r="AE30" t="str">
            <v>Reservas de Tesorería</v>
          </cell>
          <cell r="AF30">
            <v>18709.312999999998</v>
          </cell>
          <cell r="AG30">
            <v>86295</v>
          </cell>
          <cell r="AH30">
            <v>40610.697999999997</v>
          </cell>
          <cell r="AI30">
            <v>11036.486999999999</v>
          </cell>
          <cell r="AJ30">
            <v>85431.099999999991</v>
          </cell>
          <cell r="AK30">
            <v>18534.746429999999</v>
          </cell>
          <cell r="AL30">
            <v>11641.080583000001</v>
          </cell>
          <cell r="AM30">
            <v>41624.610047000002</v>
          </cell>
          <cell r="AN30">
            <v>406317.8043986609</v>
          </cell>
          <cell r="AQ30" t="str">
            <v>2.2.</v>
          </cell>
          <cell r="AR30" t="str">
            <v>Reservas de Tesorería</v>
          </cell>
          <cell r="AS30">
            <v>0.12368403551336377</v>
          </cell>
          <cell r="AT30">
            <v>0.42660905446387953</v>
          </cell>
          <cell r="AU30">
            <v>0.15476183226476081</v>
          </cell>
          <cell r="AV30">
            <v>3.3304113552480176E-2</v>
          </cell>
          <cell r="AW30">
            <v>0.19598003151508667</v>
          </cell>
          <cell r="AX30">
            <v>3.2576013018321678E-2</v>
          </cell>
          <cell r="AY30">
            <v>1.6077283041943974E-2</v>
          </cell>
          <cell r="AZ30">
            <v>4.6285005090175101E-2</v>
          </cell>
          <cell r="BA30">
            <v>0.37278035165973927</v>
          </cell>
        </row>
        <row r="31">
          <cell r="AD31" t="str">
            <v>2.3.</v>
          </cell>
          <cell r="AE31" t="str">
            <v>Deuda Flotante</v>
          </cell>
          <cell r="AF31">
            <v>67585.687000000005</v>
          </cell>
          <cell r="AG31">
            <v>-45684.302000000003</v>
          </cell>
          <cell r="AH31">
            <v>-29574.210999999996</v>
          </cell>
          <cell r="AI31">
            <v>74394.612999999998</v>
          </cell>
          <cell r="AJ31">
            <v>-66896.353569999992</v>
          </cell>
          <cell r="AK31">
            <v>-6893.6658469999984</v>
          </cell>
          <cell r="AL31">
            <v>29983.529463999999</v>
          </cell>
          <cell r="AM31">
            <v>364693.1943516609</v>
          </cell>
          <cell r="AN31">
            <v>-223217.8043986609</v>
          </cell>
          <cell r="AQ31" t="str">
            <v>2.3.</v>
          </cell>
          <cell r="AR31" t="str">
            <v>Deuda Flotante</v>
          </cell>
          <cell r="AS31">
            <v>0.44679729881600083</v>
          </cell>
          <cell r="AT31">
            <v>-0.22584549371414708</v>
          </cell>
          <cell r="AU31">
            <v>-0.11270328528075639</v>
          </cell>
          <cell r="AV31">
            <v>0.22449595048178086</v>
          </cell>
          <cell r="AW31">
            <v>-0.15346108713212142</v>
          </cell>
          <cell r="AX31">
            <v>-1.2116062619143773E-2</v>
          </cell>
          <cell r="AY31">
            <v>4.140970302131227E-2</v>
          </cell>
          <cell r="AZ31">
            <v>0.40552515297702868</v>
          </cell>
          <cell r="BA31">
            <v>-0.20479341717156105</v>
          </cell>
        </row>
        <row r="32">
          <cell r="A32" t="str">
            <v>TOTAL</v>
          </cell>
          <cell r="D32">
            <v>402318.67799999996</v>
          </cell>
          <cell r="E32">
            <v>538743</v>
          </cell>
          <cell r="F32">
            <v>546897.84499999997</v>
          </cell>
          <cell r="G32">
            <v>673192.03099999996</v>
          </cell>
          <cell r="H32">
            <v>863914.95399999991</v>
          </cell>
          <cell r="I32">
            <v>1236696.7607779999</v>
          </cell>
          <cell r="J32">
            <v>1925449.7513849998</v>
          </cell>
          <cell r="K32">
            <v>2893753.0460361</v>
          </cell>
          <cell r="L32">
            <v>5565570.6796023836</v>
          </cell>
          <cell r="M32">
            <v>5020400</v>
          </cell>
          <cell r="O32" t="str">
            <v>TOTAL</v>
          </cell>
          <cell r="R32">
            <v>2.6596592647437971</v>
          </cell>
          <cell r="S32">
            <v>2.6633367150939669</v>
          </cell>
          <cell r="T32">
            <v>2.0841531104402384</v>
          </cell>
          <cell r="U32">
            <v>2.0314493047514808</v>
          </cell>
          <cell r="V32">
            <v>1.9818319079500866</v>
          </cell>
          <cell r="W32">
            <v>2.1735743691434131</v>
          </cell>
          <cell r="X32">
            <v>2.6592033630678373</v>
          </cell>
          <cell r="Y32">
            <v>3.217744846480401</v>
          </cell>
          <cell r="Z32">
            <v>5.106188733717592</v>
          </cell>
          <cell r="AA32">
            <v>3.7793536493741917</v>
          </cell>
        </row>
        <row r="33">
          <cell r="C33" t="str">
            <v>Reservas de apropiación</v>
          </cell>
          <cell r="D33">
            <v>83376.41399999999</v>
          </cell>
          <cell r="E33">
            <v>216155</v>
          </cell>
          <cell r="F33">
            <v>221817.58899999998</v>
          </cell>
          <cell r="G33">
            <v>374226.598</v>
          </cell>
          <cell r="H33">
            <v>409219.1</v>
          </cell>
          <cell r="I33">
            <v>630987.60453799996</v>
          </cell>
          <cell r="J33">
            <v>744073.92789699999</v>
          </cell>
          <cell r="K33">
            <v>1154768.3710225602</v>
          </cell>
          <cell r="L33">
            <v>2065027.499342344</v>
          </cell>
          <cell r="M33">
            <v>1368487.3933548322</v>
          </cell>
          <cell r="Q33" t="str">
            <v>Reservas de apropiación</v>
          </cell>
          <cell r="R33">
            <v>0.55118706657764083</v>
          </cell>
          <cell r="S33">
            <v>1.0685865944450998</v>
          </cell>
          <cell r="T33">
            <v>0.84531658387628927</v>
          </cell>
          <cell r="U33">
            <v>1.1292800973851873</v>
          </cell>
          <cell r="V33">
            <v>0.9387538275238807</v>
          </cell>
          <cell r="W33">
            <v>1.109001436704818</v>
          </cell>
          <cell r="X33">
            <v>1.0276268648462701</v>
          </cell>
          <cell r="Y33">
            <v>1.2840591147977511</v>
          </cell>
          <cell r="Z33">
            <v>1.8945802252774924</v>
          </cell>
          <cell r="AA33">
            <v>1.0301963636758344</v>
          </cell>
          <cell r="AC33" t="str">
            <v>INVERSION</v>
          </cell>
          <cell r="AF33">
            <v>100236.1</v>
          </cell>
          <cell r="AG33">
            <v>188696.872</v>
          </cell>
          <cell r="AH33">
            <v>261222.13199999998</v>
          </cell>
          <cell r="AI33">
            <v>386649.62400000001</v>
          </cell>
          <cell r="AJ33">
            <v>467653.89480999997</v>
          </cell>
          <cell r="AK33">
            <v>1005930.6904749998</v>
          </cell>
          <cell r="AL33">
            <v>1477773.05429427</v>
          </cell>
          <cell r="AM33">
            <v>2035677.7064054038</v>
          </cell>
          <cell r="AN33">
            <v>1846831.2916118582</v>
          </cell>
          <cell r="AP33" t="str">
            <v>INVERSION</v>
          </cell>
          <cell r="AS33">
            <v>0.66264353758585814</v>
          </cell>
          <cell r="AT33">
            <v>0.93284424525420606</v>
          </cell>
          <cell r="AU33">
            <v>0.99548192391145829</v>
          </cell>
          <cell r="AV33">
            <v>1.1667682825812022</v>
          </cell>
          <cell r="AW33">
            <v>1.0728039910877518</v>
          </cell>
          <cell r="AX33">
            <v>1.7679881077522199</v>
          </cell>
          <cell r="AY33">
            <v>2.0409252814848435</v>
          </cell>
          <cell r="AZ33">
            <v>2.2635972540413234</v>
          </cell>
          <cell r="BA33">
            <v>1.694393922417907</v>
          </cell>
        </row>
        <row r="34">
          <cell r="C34" t="str">
            <v>Reservas de Tesorería</v>
          </cell>
          <cell r="D34">
            <v>198262.264</v>
          </cell>
          <cell r="E34">
            <v>201907</v>
          </cell>
          <cell r="F34">
            <v>204398.25600000002</v>
          </cell>
          <cell r="G34">
            <v>178282.43299999999</v>
          </cell>
          <cell r="H34">
            <v>334011.85399999999</v>
          </cell>
          <cell r="I34">
            <v>485024.15623999998</v>
          </cell>
          <cell r="J34">
            <v>1060689.8234879998</v>
          </cell>
          <cell r="K34">
            <v>1618297.6750135398</v>
          </cell>
          <cell r="L34">
            <v>3379855.1802600399</v>
          </cell>
          <cell r="M34">
            <v>3651912.6066451678</v>
          </cell>
          <cell r="Q34" t="str">
            <v>Reservas de Tesorería</v>
          </cell>
          <cell r="R34">
            <v>1.3106775701243496</v>
          </cell>
          <cell r="S34">
            <v>0.99815000127050846</v>
          </cell>
          <cell r="T34">
            <v>0.7789338811729275</v>
          </cell>
          <cell r="U34">
            <v>0.53799169908363409</v>
          </cell>
          <cell r="V34">
            <v>0.7662274473035291</v>
          </cell>
          <cell r="W34">
            <v>0.85246125635152425</v>
          </cell>
          <cell r="X34">
            <v>1.4648992754873165</v>
          </cell>
          <cell r="Y34">
            <v>1.7994863144866549</v>
          </cell>
          <cell r="Z34">
            <v>3.1008820903652272</v>
          </cell>
          <cell r="AA34">
            <v>2.7491572856983568</v>
          </cell>
          <cell r="AD34" t="str">
            <v>1.1.</v>
          </cell>
          <cell r="AE34" t="str">
            <v>Reservas de apropiación</v>
          </cell>
          <cell r="AF34">
            <v>44156.1</v>
          </cell>
          <cell r="AG34">
            <v>131762</v>
          </cell>
          <cell r="AH34">
            <v>153077.386</v>
          </cell>
          <cell r="AI34">
            <v>263387.62400000001</v>
          </cell>
          <cell r="AJ34">
            <v>301579.3</v>
          </cell>
          <cell r="AK34">
            <v>426682.572744</v>
          </cell>
          <cell r="AL34">
            <v>544215.95600500004</v>
          </cell>
          <cell r="AM34">
            <v>958608.97140806005</v>
          </cell>
          <cell r="AN34">
            <v>1105971.7226547827</v>
          </cell>
          <cell r="AQ34" t="str">
            <v>1.1.</v>
          </cell>
          <cell r="AR34" t="str">
            <v>Reservas de apropiación</v>
          </cell>
          <cell r="AS34">
            <v>0.29190834749152161</v>
          </cell>
          <cell r="AT34">
            <v>0.65138029125986086</v>
          </cell>
          <cell r="AU34">
            <v>0.58335704389173626</v>
          </cell>
          <cell r="AV34">
            <v>0.79480828800087888</v>
          </cell>
          <cell r="AW34">
            <v>0.69182675534199811</v>
          </cell>
          <cell r="AX34">
            <v>0.74992215819590957</v>
          </cell>
          <cell r="AY34">
            <v>0.75160668275175668</v>
          </cell>
          <cell r="AZ34">
            <v>1.0659372200967294</v>
          </cell>
          <cell r="BA34">
            <v>1.0146848679376657</v>
          </cell>
        </row>
        <row r="35">
          <cell r="C35" t="str">
            <v>Otros</v>
          </cell>
          <cell r="D35">
            <v>120680</v>
          </cell>
          <cell r="E35">
            <v>120681</v>
          </cell>
          <cell r="F35">
            <v>120682</v>
          </cell>
          <cell r="G35">
            <v>120683</v>
          </cell>
          <cell r="H35">
            <v>120684</v>
          </cell>
          <cell r="I35">
            <v>120685</v>
          </cell>
          <cell r="J35">
            <v>120686</v>
          </cell>
          <cell r="K35">
            <v>120687</v>
          </cell>
          <cell r="L35">
            <v>120688</v>
          </cell>
          <cell r="M35">
            <v>0</v>
          </cell>
          <cell r="Q35" t="str">
            <v>Otros</v>
          </cell>
          <cell r="R35">
            <v>0.7977946280418069</v>
          </cell>
          <cell r="S35">
            <v>0.59660011937835855</v>
          </cell>
          <cell r="T35">
            <v>0.45990264539102149</v>
          </cell>
          <cell r="U35">
            <v>0.36417750828265966</v>
          </cell>
          <cell r="V35">
            <v>0.27685063312267688</v>
          </cell>
          <cell r="W35">
            <v>0.21211167608707082</v>
          </cell>
          <cell r="X35">
            <v>0.16667722273425059</v>
          </cell>
          <cell r="Y35">
            <v>0.1341994171959951</v>
          </cell>
          <cell r="Z35">
            <v>0.11072641807487305</v>
          </cell>
          <cell r="AA35">
            <v>0</v>
          </cell>
          <cell r="AD35" t="str">
            <v>1.2.</v>
          </cell>
          <cell r="AE35" t="str">
            <v>Reservas de Tesorería</v>
          </cell>
          <cell r="AF35">
            <v>93412.69200000001</v>
          </cell>
          <cell r="AG35">
            <v>56080</v>
          </cell>
          <cell r="AH35">
            <v>56934.872000000003</v>
          </cell>
          <cell r="AI35">
            <v>108144.746</v>
          </cell>
          <cell r="AJ35">
            <v>123262</v>
          </cell>
          <cell r="AK35">
            <v>166074.59480999998</v>
          </cell>
          <cell r="AL35">
            <v>579248.11773099995</v>
          </cell>
          <cell r="AM35">
            <v>933557.09828926995</v>
          </cell>
          <cell r="AN35">
            <v>1077068.7349973437</v>
          </cell>
          <cell r="AQ35" t="str">
            <v>1.2.</v>
          </cell>
          <cell r="AR35" t="str">
            <v>Reservas de Tesorería</v>
          </cell>
          <cell r="AS35">
            <v>0.61753516629535865</v>
          </cell>
          <cell r="AT35">
            <v>0.27723779795277087</v>
          </cell>
          <cell r="AU35">
            <v>0.21697103335873782</v>
          </cell>
          <cell r="AV35">
            <v>0.32634160678920082</v>
          </cell>
          <cell r="AW35">
            <v>0.28276459795803421</v>
          </cell>
          <cell r="AX35">
            <v>0.29188681825106888</v>
          </cell>
          <cell r="AY35">
            <v>0.79998895926159852</v>
          </cell>
          <cell r="AZ35">
            <v>1.0380804768500695</v>
          </cell>
          <cell r="BA35">
            <v>0.98816753154158254</v>
          </cell>
        </row>
        <row r="36">
          <cell r="AD36" t="str">
            <v>1.3.</v>
          </cell>
          <cell r="AE36" t="str">
            <v>Deuda Flotante</v>
          </cell>
          <cell r="AF36">
            <v>-37332.69200000001</v>
          </cell>
          <cell r="AG36">
            <v>854.87200000000303</v>
          </cell>
          <cell r="AH36">
            <v>51209.873999999996</v>
          </cell>
          <cell r="AI36">
            <v>15117.254000000001</v>
          </cell>
          <cell r="AJ36">
            <v>42812.59480999998</v>
          </cell>
          <cell r="AK36">
            <v>413173.52292099997</v>
          </cell>
          <cell r="AL36">
            <v>354308.98055827001</v>
          </cell>
          <cell r="AM36">
            <v>143511.63670807378</v>
          </cell>
          <cell r="AN36">
            <v>-336209.16604026826</v>
          </cell>
          <cell r="AQ36" t="str">
            <v>1.3.</v>
          </cell>
          <cell r="AR36" t="str">
            <v>Deuda Flotante</v>
          </cell>
          <cell r="AS36">
            <v>-0.24679997620102212</v>
          </cell>
          <cell r="AT36">
            <v>4.2261560415742154E-3</v>
          </cell>
          <cell r="AU36">
            <v>0.19515384666098415</v>
          </cell>
          <cell r="AV36">
            <v>4.5618387791122782E-2</v>
          </cell>
          <cell r="AW36">
            <v>9.8212637787719381E-2</v>
          </cell>
          <cell r="AX36">
            <v>0.72617913130524148</v>
          </cell>
          <cell r="AY36">
            <v>0.48932963947148822</v>
          </cell>
          <cell r="AZ36">
            <v>0.15957955709452451</v>
          </cell>
          <cell r="BA36">
            <v>-0.30845847706134122</v>
          </cell>
        </row>
        <row r="37">
          <cell r="A37" t="str">
            <v>P = Proyectado</v>
          </cell>
          <cell r="E37" t="str">
            <v>C:\CARLOSJ\PRES9194\PAGOS.XLS</v>
          </cell>
          <cell r="I37" t="str">
            <v>Rango REZ3</v>
          </cell>
          <cell r="O37" t="str">
            <v xml:space="preserve"> PIB DEL AÑO ANTERIOR</v>
          </cell>
          <cell r="R37">
            <v>15126700</v>
          </cell>
          <cell r="S37">
            <v>20228122</v>
          </cell>
          <cell r="T37">
            <v>26240771</v>
          </cell>
          <cell r="U37">
            <v>33138510</v>
          </cell>
          <cell r="V37">
            <v>43591737.045630313</v>
          </cell>
          <cell r="W37">
            <v>56896914.977212004</v>
          </cell>
          <cell r="X37">
            <v>72407014</v>
          </cell>
          <cell r="Y37">
            <v>89931091</v>
          </cell>
          <cell r="Z37">
            <v>108996572</v>
          </cell>
          <cell r="AA37">
            <v>132837529</v>
          </cell>
        </row>
        <row r="38">
          <cell r="P38" t="str">
            <v>C:\CARLOSJ\PRES9194\PAGOS.XLS</v>
          </cell>
          <cell r="W38" t="str">
            <v>Rango REZ4</v>
          </cell>
          <cell r="AC38" t="str">
            <v>TOTAL</v>
          </cell>
          <cell r="AF38">
            <v>285283.41399999993</v>
          </cell>
          <cell r="AG38">
            <v>420553.25599999999</v>
          </cell>
          <cell r="AH38">
            <v>400100.022</v>
          </cell>
          <cell r="AI38">
            <v>708238.45200000005</v>
          </cell>
          <cell r="AJ38">
            <v>894243.2562399999</v>
          </cell>
          <cell r="AK38">
            <v>1691677.4280259998</v>
          </cell>
          <cell r="AL38">
            <v>2362371.6029105401</v>
          </cell>
          <cell r="AM38">
            <v>4534623.5512825996</v>
          </cell>
          <cell r="AN38">
            <v>5716940.1059875116</v>
          </cell>
          <cell r="AP38" t="str">
            <v>TOTAL</v>
          </cell>
          <cell r="AS38">
            <v>1.8859593566342951</v>
          </cell>
          <cell r="AT38">
            <v>2.0790524004156192</v>
          </cell>
          <cell r="AU38">
            <v>1.5247266248388813</v>
          </cell>
          <cell r="AV38">
            <v>2.1372066879289382</v>
          </cell>
          <cell r="AW38">
            <v>2.051405419572836</v>
          </cell>
          <cell r="AX38">
            <v>2.973232254689977</v>
          </cell>
          <cell r="AY38">
            <v>3.2626281245495639</v>
          </cell>
          <cell r="AZ38">
            <v>5.0423313015101741</v>
          </cell>
          <cell r="BA38">
            <v>5.2450641346660989</v>
          </cell>
        </row>
        <row r="39">
          <cell r="AE39" t="str">
            <v>Reservas de apropiación</v>
          </cell>
          <cell r="AF39">
            <v>83376.41399999999</v>
          </cell>
          <cell r="AG39">
            <v>216155</v>
          </cell>
          <cell r="AH39">
            <v>221817.58899999998</v>
          </cell>
          <cell r="AI39">
            <v>374226.598</v>
          </cell>
          <cell r="AJ39">
            <v>409219.1</v>
          </cell>
          <cell r="AK39">
            <v>630987.60453799996</v>
          </cell>
          <cell r="AL39">
            <v>744073.92789699999</v>
          </cell>
          <cell r="AM39">
            <v>1154768.3710225602</v>
          </cell>
          <cell r="AN39">
            <v>2065027.499342344</v>
          </cell>
          <cell r="AR39" t="str">
            <v>Reservas de apropiación</v>
          </cell>
          <cell r="AS39">
            <v>0.55118706657764083</v>
          </cell>
          <cell r="AT39">
            <v>1.0685865944450998</v>
          </cell>
          <cell r="AU39">
            <v>0.84531658387628927</v>
          </cell>
          <cell r="AV39">
            <v>1.1292800973851873</v>
          </cell>
          <cell r="AW39">
            <v>0.9387538275238807</v>
          </cell>
          <cell r="AX39">
            <v>1.109001436704818</v>
          </cell>
          <cell r="AY39">
            <v>1.0276268648462701</v>
          </cell>
          <cell r="AZ39">
            <v>1.2840591147977511</v>
          </cell>
          <cell r="BA39">
            <v>1.8945802252774924</v>
          </cell>
        </row>
        <row r="40">
          <cell r="AE40" t="str">
            <v>Reservas de Tesorería</v>
          </cell>
          <cell r="AF40">
            <v>198262.264</v>
          </cell>
          <cell r="AG40">
            <v>201907</v>
          </cell>
          <cell r="AH40">
            <v>204398.25600000002</v>
          </cell>
          <cell r="AI40">
            <v>178282.43299999999</v>
          </cell>
          <cell r="AJ40">
            <v>334011.85399999999</v>
          </cell>
          <cell r="AK40">
            <v>485024.15623999998</v>
          </cell>
          <cell r="AL40">
            <v>1060689.8234879998</v>
          </cell>
          <cell r="AM40">
            <v>1618297.6750135398</v>
          </cell>
          <cell r="AN40">
            <v>3379855.1802600399</v>
          </cell>
          <cell r="AR40" t="str">
            <v>Reservas de Tesorería</v>
          </cell>
          <cell r="AS40">
            <v>1.3106775701243496</v>
          </cell>
          <cell r="AT40">
            <v>0.99815000127050846</v>
          </cell>
          <cell r="AU40">
            <v>0.7789338811729275</v>
          </cell>
          <cell r="AV40">
            <v>0.53799169908363409</v>
          </cell>
          <cell r="AW40">
            <v>0.7662274473035291</v>
          </cell>
          <cell r="AX40">
            <v>0.85246125635152425</v>
          </cell>
          <cell r="AY40">
            <v>1.4648992754873165</v>
          </cell>
          <cell r="AZ40">
            <v>1.7994863144866549</v>
          </cell>
          <cell r="BA40">
            <v>3.1008820903652272</v>
          </cell>
        </row>
        <row r="41">
          <cell r="AE41" t="str">
            <v>Deuda Flotante</v>
          </cell>
          <cell r="AF41">
            <v>3644.7359999999971</v>
          </cell>
          <cell r="AG41">
            <v>2491.2560000000012</v>
          </cell>
          <cell r="AH41">
            <v>-26115.823000000004</v>
          </cell>
          <cell r="AI41">
            <v>155729.42100000003</v>
          </cell>
          <cell r="AJ41">
            <v>151012.30223999999</v>
          </cell>
          <cell r="AK41">
            <v>575665.66724799993</v>
          </cell>
          <cell r="AL41">
            <v>557607.85152554</v>
          </cell>
          <cell r="AM41">
            <v>1761557.5052465</v>
          </cell>
          <cell r="AN41">
            <v>272057.42638512759</v>
          </cell>
          <cell r="AR41" t="str">
            <v>Deuda Flotante</v>
          </cell>
          <cell r="AS41">
            <v>2.4094719932305109E-2</v>
          </cell>
          <cell r="AT41">
            <v>1.2315804700011208E-2</v>
          </cell>
          <cell r="AU41">
            <v>-9.9523840210335307E-2</v>
          </cell>
          <cell r="AV41">
            <v>0.46993489146011708</v>
          </cell>
          <cell r="AW41">
            <v>0.34642414474542632</v>
          </cell>
          <cell r="AX41">
            <v>1.0117695616336349</v>
          </cell>
          <cell r="AY41">
            <v>0.77010198421597664</v>
          </cell>
          <cell r="AZ41">
            <v>1.9587858722257692</v>
          </cell>
          <cell r="BA41">
            <v>0.24960181902337952</v>
          </cell>
        </row>
        <row r="43">
          <cell r="AC43" t="str">
            <v>P = Proyectado</v>
          </cell>
          <cell r="AI43" t="str">
            <v>C:\CARLOSJ\PRES9194\PAGOS.XLS</v>
          </cell>
          <cell r="AM43" t="str">
            <v>Rango FMI 3</v>
          </cell>
          <cell r="AP43" t="str">
            <v xml:space="preserve"> PIB DEL AÑO ANTERIOR</v>
          </cell>
          <cell r="AS43">
            <v>15126700</v>
          </cell>
          <cell r="AT43">
            <v>20228122</v>
          </cell>
          <cell r="AU43">
            <v>26240771</v>
          </cell>
          <cell r="AV43">
            <v>33138510</v>
          </cell>
          <cell r="AW43">
            <v>43591737.045630313</v>
          </cell>
          <cell r="AX43">
            <v>56896914.977212004</v>
          </cell>
          <cell r="AY43">
            <v>72407014</v>
          </cell>
          <cell r="AZ43">
            <v>89931091</v>
          </cell>
          <cell r="BA43">
            <v>108996572</v>
          </cell>
        </row>
        <row r="44">
          <cell r="AR44" t="str">
            <v>C:\CARLOSJ\PRES9194\PAGOS.XLS</v>
          </cell>
          <cell r="AX44" t="str">
            <v>Rango FMI 4</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CIÓN CESANTÍAS"/>
      <sheetName val="BASE PAGADAS 2015-2018"/>
      <sheetName val="Ces Pagas"/>
      <sheetName val="Aprobadas NURF-"/>
      <sheetName val="Consolidado"/>
      <sheetName val="FORMATO"/>
      <sheetName val="LISTAS (NO MODIFICAR)"/>
      <sheetName val="Hoja3"/>
      <sheetName val="Hoja1"/>
      <sheetName val="LISTAS"/>
      <sheetName val="PARAMETRIZADO"/>
      <sheetName val="EJECUCION 2.015"/>
      <sheetName val="EJECUCIÓN 2.016"/>
      <sheetName val="EJECUCIÓN 2.017"/>
      <sheetName val="EJECUCIÓN 2.018 GASTO"/>
      <sheetName val="EJECUCIÓN 2.018 CRP"/>
      <sheetName val="EJECUCIÓN 2019-GASTO"/>
      <sheetName val="CRP SOLO FISICOS"/>
      <sheetName val="CDP FISICOS"/>
      <sheetName val="OPERACION NORMAL PROYECTADO"/>
      <sheetName val="CDP PENDIENTES POR PEDIDO"/>
      <sheetName val="Present Junio Gasto CRP"/>
      <sheetName val="SALDO DISPONIBLE 2018"/>
      <sheetName val="TD CRP GASTO"/>
      <sheetName val="CRP"/>
      <sheetName val="Hoja5"/>
      <sheetName val="CDP "/>
      <sheetName val="Hoja4"/>
      <sheetName val="MEMO"/>
      <sheetName val="DISPONIBILIDAD SALUD"/>
      <sheetName val="TRIBUNALES DE ARBITRAMENTO"/>
      <sheetName val="CDP y CRP DE EMP"/>
      <sheetName val="Hoja2"/>
      <sheetName val="regiones"/>
      <sheetName val="TD CDP"/>
      <sheetName val="TD CRP"/>
      <sheetName val="Anulados y  Vigencia 2017"/>
      <sheetName val="CASO"/>
      <sheetName val="Hoja6"/>
      <sheetName val="METAS PND"/>
      <sheetName val="CV_PAE"/>
      <sheetName val="CV_Infraestructura"/>
      <sheetName val="CV_Fortalecimiento"/>
      <sheetName val="CV_Trayectorias"/>
      <sheetName val="CV_Rural"/>
      <sheetName val="METAS"/>
      <sheetName val="Metas Superior"/>
      <sheetName val="Programas Presupuestales"/>
      <sheetName val="Productos Acuerdo de Paz"/>
      <sheetName val="1. Principales Metas"/>
      <sheetName val="2. Ingresos"/>
      <sheetName val="2.1 Ingresos supuestos"/>
      <sheetName val="2.2 Tendencia Ingresos"/>
      <sheetName val="3. MGMP Sector"/>
      <sheetName val="3. Vig. Futuras"/>
      <sheetName val="3.1 V.F. Gráfica"/>
      <sheetName val="4. MGMP FTO. Sector"/>
      <sheetName val="4.1 MGMP FTO. Entidad"/>
      <sheetName val="4.2 MGMP FTO. Entidad"/>
      <sheetName val="5. Inversión"/>
      <sheetName val="5.1 Inversión Prog."/>
      <sheetName val="5.2 Inversión Prog."/>
      <sheetName val="6. P. T. Posconflicto Funcion."/>
      <sheetName val="6. P. T. Posconflicto Inv."/>
      <sheetName val="6. P. T. Desplazados"/>
      <sheetName val="6. P. T. Víctimas"/>
      <sheetName val="6. P. T. Indígenas"/>
      <sheetName val="6. P. T. Negritudes"/>
      <sheetName val="6. P. T. Mujer"/>
      <sheetName val="2. IngresosTODAS"/>
      <sheetName val="6. P. T. Desplazados Func"/>
      <sheetName val="6. P. T. Desplazados Inv"/>
      <sheetName val="6. P. T. Víctimas Func"/>
      <sheetName val="6. P. T. Víctimas Inv"/>
      <sheetName val="6. P. T. Indígenas Func"/>
      <sheetName val="6. P. T. Indígenas Inv"/>
      <sheetName val="6. P. T. Negritudes Func"/>
      <sheetName val="6. P. T. Negritudes Inv"/>
      <sheetName val="6. P. T. Mujer Func"/>
      <sheetName val="6. P. T. Mujer Inv"/>
      <sheetName val="3. MGMP MEN"/>
      <sheetName val="3.1 V.F. Gráfica "/>
      <sheetName val="5.1 Inversión Prog"/>
      <sheetName val="MGMPVIGENTE2019"/>
      <sheetName val="MGMPsector (2)"/>
      <sheetName val="MGMPVIGENTE2019 (2)"/>
      <sheetName val="VF2018"/>
      <sheetName val="VF.ANTERIORES"/>
      <sheetName val="INFLEXINVERSION2020"/>
      <sheetName val="CONSOLIDADVF"/>
      <sheetName val="solicitudes a OAPF"/>
      <sheetName val="Base_MGMP Inversion"/>
      <sheetName val="FINANCIAC_VS_METAS"/>
      <sheetName val="METAS CON CUOTA 3,6"/>
      <sheetName val="19vs20"/>
      <sheetName val="REP_EPG034_EjecucionPresupuesta"/>
      <sheetName val="FLUJO DE CAJA OPER CORRIENTE"/>
      <sheetName val="FLUJO DE CAJA CON SXM"/>
      <sheetName val="Pagos Sanc por mora y Fallos"/>
      <sheetName val="Digitalización Expediente"/>
      <sheetName val="REZAGO CONTRATO ANT GSS"/>
      <sheetName val="Cesantias"/>
      <sheetName val="Adress"/>
      <sheetName val="DISPONIBILIDAD INICIAL"/>
      <sheetName val="Intereses Cesantias"/>
      <sheetName val="Pensiones 2019"/>
      <sheetName val="Salud nec 2019"/>
      <sheetName val="APORTES NACION CON AJUSTE 2010"/>
      <sheetName val="RESUMEN"/>
      <sheetName val="2009-2010-PROY. 2011 "/>
      <sheetName val="2009-2010-PROY. 2011  (2)"/>
      <sheetName val="PER CAPITA"/>
      <sheetName val="RESUMEN (12-07-11))"/>
      <sheetName val="2012"/>
      <sheetName val="APORTES SIN 66 MM  (05-06-12)UV"/>
      <sheetName val="RESUMEN (08-03-12) UV"/>
      <sheetName val="ARTICULO 87"/>
      <sheetName val="PERCAPITA"/>
      <sheetName val="RESUMEN SIN 66 MM"/>
      <sheetName val="APORTES  CON 66 MM  (05-07-12) "/>
      <sheetName val="RESUMEN CON 66 MM"/>
      <sheetName val="RESUMEN PARA MINISTRO MHCP"/>
      <sheetName val="APORTES SIN 66 MM(01-10-12)"/>
      <sheetName val="AP.  NACION 10-13(14-11-12) "/>
      <sheetName val="PARA SENADOR"/>
      <sheetName val="AP.NAC (09-01-2019) "/>
      <sheetName val="ACUERDO1 IESP"/>
      <sheetName val="ACUERDO2 IESP "/>
      <sheetName val="ACUERDO2 IESP-proy DGPPN"/>
      <sheetName val="CONCURRENCIA NACION PENSIONES"/>
      <sheetName val="OTRAS TRANSF2018"/>
      <sheetName val="PPTO RESUMIDO 1993-2019"/>
      <sheetName val="ARTICULO 87 (2)"/>
      <sheetName val="RESUMEN PARA MINISTRO MHCP (2)"/>
      <sheetName val="AJUSTE IPC 2012"/>
      <sheetName val="RECURSOS CREE 2013"/>
      <sheetName val="REC ADICIONALES"/>
      <sheetName val="PPTO RESUMIDO 93-16SINDICATO"/>
      <sheetName val="PPTO RESUMIDO 93-18 UNITOLIMA"/>
      <sheetName val="ART.87 (20-04-17)UV "/>
      <sheetName val="PPTO RESUMIDO UNAL"/>
      <sheetName val="DIFERENCIA IPC 2016"/>
      <sheetName val="PPTO RESUMIDO 93-16 UNINARIÑO"/>
      <sheetName val="PPTO RESUMIDO 93-17 UNICUNDI"/>
      <sheetName val="PPTO RESUMIDO UNICORDOBA"/>
      <sheetName val="OFICIO SUE"/>
      <sheetName val="REFORMA UNIV"/>
      <sheetName val="PPTO RESUMIDO UNICORDOBA (2)"/>
      <sheetName val="PPTO RESUMIDO 93-17 UNICUND (2"/>
      <sheetName val="ART.87 (16-11-18)UV  "/>
      <sheetName val="PPTO RESUMIDO 93-17 UNIMAG"/>
      <sheetName val="MODIF.86-87 LEY30-92"/>
      <sheetName val="PPTO RESUMIDO UNISUCRE"/>
      <sheetName val="ICETEX CON 2019"/>
      <sheetName val="PPTO RESUMIDO UNAL (2)"/>
      <sheetName val="PPTO RESUM 93-18 UNIGUAJIRA"/>
      <sheetName val="PPTO RESUM 03-18 UMNG"/>
      <sheetName val="PPTO RESUM 93-18 UIS"/>
      <sheetName val="PPTO RESUMIDO UPN"/>
      <sheetName val="PPTO RESUMIDO 1993-2018"/>
      <sheetName val="ACUERDO2 IESP-proy DGPPN (2)"/>
      <sheetName val="ACUERDO ESTUDIANTES IESP"/>
      <sheetName val="PPTO RESUMIDO UNICHOCO"/>
      <sheetName val="Cuadro Mensaje"/>
      <sheetName val="Ingresos y Gastos Fomag"/>
      <sheetName val="PROYECCION 2014-2025 (22-01-14)"/>
      <sheetName val="PROYECCION 2014-2025 (22-01 (2"/>
      <sheetName val="PROYECCION 2014-2025 AJUSTADA"/>
      <sheetName val="PROY.16-26 FOMAG"/>
      <sheetName val="PROY.01-06-18 gpms"/>
      <sheetName val="SALUD"/>
      <sheetName val="EXPLICACIONES"/>
      <sheetName val="DATOS"/>
      <sheetName val="EXPLICACIONES (2)"/>
      <sheetName val="PROYECCION 2018-2019"/>
      <sheetName val="PPTO 2017-2019 s-FOMAG"/>
      <sheetName val="PROYECCION 2018-2019 UV (2)"/>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 val="Consolidados"/>
      <sheetName val="Sectores"/>
      <sheetName val="Gobierno-Resto"/>
      <sheetName val="Gráfica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COSTOS 2000 MEN"/>
      <sheetName val="COSTOS 2000-01 EN MILLONES"/>
      <sheetName val="VALOR PUNTO 2001-9%-8.75-2,5%  "/>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 FISCAL Y FEC 1996 A 2002"/>
      <sheetName val="RECURSOS FEC"/>
      <sheetName val="Distribuc.SGP Municipios 2002"/>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Proyect.IPC Real"/>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O FISCAL Y FEC 2001"/>
      <sheetName val="COMPROMISOS Y PAGOS SGP 2002"/>
      <sheetName val="COSTOS 2001-VERSION DGP-SEPTIEM"/>
      <sheetName val="RESUMEN COSTOS 2001"/>
      <sheetName val="COSTOS 2001-ACTUALIZ.COSTOS MEN"/>
      <sheetName val="MENSUALIDAD 2002 DEPTOS Y MUNIC"/>
      <sheetName val="MENSUALIDAD 2002 MUNIC.NO CERTI"/>
      <sheetName val="EJECUCION  POR RUBRO A 2001"/>
      <sheetName val="COSTOS PROYECTADOS 2002"/>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 val="98-2002"/>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 val="ENVIA"/>
      <sheetName val="RECIBE"/>
      <sheetName val="RESUMEN FMI"/>
      <sheetName val="CAMBIOS FMI"/>
      <sheetName val="RESMEING"/>
      <sheetName val="AING"/>
      <sheetName val="GASTOS"/>
      <sheetName val="OEC"/>
      <sheetName val="INTE"/>
      <sheetName val="RECLASIF"/>
      <sheetName val="APACDO"/>
      <sheetName val="FL OEC"/>
      <sheetName val="CONVERSION PPTO"/>
      <sheetName val="Desplegables"/>
      <sheetName val="PAGOFMI"/>
      <sheetName val="PAGOS VIGENCIA t"/>
      <sheetName val="PAGORES"/>
      <sheetName val="SPC"/>
      <sheetName val="VIGN"/>
      <sheetName val="RUBRO LEY"/>
      <sheetName val="cuadros resumen 1 (2)"/>
      <sheetName val="datos proy."/>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 val="De Brigard"/>
      <sheetName val="beaufor (2)"/>
      <sheetName val="BPene27-2000AJUSTE IMPO DEUDA B"/>
      <sheetName val="precios expo e impo"/>
      <sheetName val="sensib"/>
      <sheetName val="titularizacion"/>
      <sheetName val="invsinpriv"/>
      <sheetName val="invexabierto"/>
      <sheetName val="amortizacion deuda"/>
      <sheetName val="IED 96-98"/>
      <sheetName val="para J"/>
      <sheetName val="salida pib"/>
      <sheetName val="para pib"/>
      <sheetName val="crecimiento países"/>
      <sheetName val="SR1"/>
      <sheetName val="Volumen Petróleo"/>
      <sheetName val="LIQUIDACION98"/>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APRyPAGO-TRANSFE"/>
      <sheetName val="BDGOBIERNO"/>
      <sheetName val="SGPET"/>
      <sheetName val="FONPET PPTO"/>
      <sheetName val="TRANSF_REFORMA98"/>
      <sheetName val="COSTO LEY100"/>
      <sheetName val="FINANCIAMIENTO"/>
      <sheetName val="DIFERIDOS"/>
      <sheetName val="CONSOLIDADO  FMI"/>
      <sheetName val="PRES NETO"/>
      <sheetName val="DEUDA EXTERNA"/>
      <sheetName val="proyeccionTESJULIO"/>
      <sheetName val="proyeccionTES (2)"/>
      <sheetName val="proyeccionTES"/>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Pob"/>
      <sheetName val="Supuestos (2)"/>
      <sheetName val="extraordina (2)"/>
      <sheetName val="extraordina (constantes 2002)"/>
      <sheetName val="extraordinainicial"/>
      <sheetName val="extraorsin-inver"/>
      <sheetName val="extraordina"/>
      <sheetName val="cua2planfinanciero"/>
      <sheetName val="02-03"/>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modgobie CHEQUEO"/>
      <sheetName val="BDCARBOCOL"/>
      <sheetName val="PPTO97"/>
      <sheetName val="CARBOCOL"/>
      <sheetName val="INTERESES"/>
      <sheetName val="AMORTIZA"/>
      <sheetName val="DEXT"/>
      <sheetName val="Diálogo1"/>
      <sheetName val="PROYECTO97"/>
      <sheetName val="SEG99"/>
      <sheetName val="RESU99"/>
      <sheetName val="SEG2000"/>
      <sheetName val="RESU2000"/>
      <sheetName val="C1-3vig97-00"/>
      <sheetName val="C1-3vIg98-00"/>
      <sheetName val="chequeo99"/>
      <sheetName val="plano-mensaje"/>
      <sheetName val="C1-3men"/>
      <sheetName val="DIFERENCIAS SIMUL"/>
      <sheetName val="MODCARBO"/>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Cuadro Resumen 2000-01"/>
      <sheetName val="Cuadro Resumen 02-03 FMIvsActua"/>
      <sheetName val="Cuadro Resumen 02-03"/>
      <sheetName val="OEC Revision 2002"/>
      <sheetName val="Resumen Supuestos 2002"/>
      <sheetName val="ResumenFinal2002"/>
      <sheetName val="2003 2004"/>
      <sheetName val="GráficoPrecio2002"/>
      <sheetName val="ASIG"/>
      <sheetName val="Crec ASIG"/>
      <sheetName val="Crec"/>
      <sheetName val="P ca"/>
      <sheetName val="P po"/>
      <sheetName val="SGP 2003"/>
      <sheetName val="PERIODO"/>
      <sheetName val="2003 N"/>
      <sheetName val="03."/>
      <sheetName val="03"/>
      <sheetName val="SGP 03"/>
      <sheetName val="EF_SAL"/>
      <sheetName val="01-03"/>
      <sheetName val="POBLACIÓN"/>
      <sheetName val="03-06"/>
      <sheetName val="D8_MS"/>
      <sheetName val="D8_1_Bajo"/>
      <sheetName val="20 Magdalena"/>
      <sheetName val="proyecINGRESOS99"/>
      <sheetName val="proyecINGRESOS99 (det)"/>
      <sheetName val="proyecINGRESOS99 _det_"/>
      <sheetName val="prese"/>
      <sheetName val="MOD"/>
      <sheetName val="BCol"/>
      <sheetName val="INI98"/>
      <sheetName val="Recorte"/>
      <sheetName val="Basico"/>
      <sheetName val="Solicitudes Filtradas"/>
      <sheetName val="APOR.LEY21-2000 Y 2001"/>
      <sheetName val="ART.86 LEY 30-92"/>
      <sheetName val="JUNTA CENT.CONTAD. 2000 Y 2001"/>
      <sheetName val="CALCULO LEY 21 1982 =&gt; 1998 "/>
      <sheetName val="CALCULO LEY 21 DE 1982 =&gt; 1999"/>
      <sheetName val="ART.87 LEY 30 1992"/>
      <sheetName val="NORMAS LEGALES"/>
      <sheetName val="JUSTIFICACION DIFERENCIAS"/>
      <sheetName val="GASTOS (2)"/>
      <sheetName val="APOR.LEY21"/>
      <sheetName val="JUNTA CENTRAL DE CONTADORES"/>
      <sheetName val="pricing"/>
      <sheetName val="comparativo bonos"/>
      <sheetName val="financ noticias"/>
      <sheetName val="EMBI"/>
      <sheetName val="peru_12"/>
      <sheetName val="grafs"/>
      <sheetName val="spreads bonos Col"/>
      <sheetName val="perfil sep"/>
      <sheetName val="emision bonos"/>
      <sheetName val="calendario"/>
      <sheetName val="2003"/>
      <sheetName val="2002"/>
      <sheetName val="perfil"/>
      <sheetName val="perfil (2)"/>
      <sheetName val="propuestas bancos"/>
      <sheetName val="LEAME"/>
      <sheetName val="INFORMACION"/>
      <sheetName val="SALDOS"/>
      <sheetName val="OEC - FIN"/>
      <sheetName val="VALIDACION BR"/>
      <sheetName val="cua2castigo"/>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94-03 Mil Corr "/>
      <sheetName val="edu_sal_agua_milcte"/>
      <sheetName val="Educación"/>
      <sheetName val="Agua"/>
      <sheetName val="94_03 Mil Corr "/>
      <sheetName val="BDSOCIAL"/>
      <sheetName val="ICBF"/>
      <sheetName val="SENA"/>
      <sheetName val="SENA2%YPORTAF"/>
      <sheetName val="REZAGOS"/>
      <sheetName val="ICBF3%"/>
      <sheetName val="SENA2%"/>
      <sheetName val="ID"/>
      <sheetName val="GT BM"/>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RESUMENES"/>
      <sheetName val="INVERSIONES "/>
      <sheetName val="MODELO DE REGALÍAS"/>
      <sheetName val="MODELO DE TRANSF_IMPUESTOS"/>
      <sheetName val="CODE LIST"/>
      <sheetName val="Seguimiento CSF"/>
      <sheetName val="Seguim. SSF"/>
      <sheetName val="Seguimiento SSF"/>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P+D pagos"/>
      <sheetName val="P+D ingresos"/>
      <sheetName val="Dolares ingresos"/>
      <sheetName val="Pesos ingresos"/>
      <sheetName val="Dolares pagos"/>
      <sheetName val="Pesos pagos"/>
      <sheetName val="Seguimiento pagos"/>
      <sheetName val="Seguimiento ingresos"/>
      <sheetName val="Seguimiento Flujo"/>
      <sheetName val="Seguimiento Transferencias"/>
      <sheetName val="Reporte de Pagos"/>
      <sheetName val="Reporte Vicetecnico"/>
      <sheetName val="inversión"/>
      <sheetName val="Calculo TC"/>
      <sheetName val="Gráfico TC"/>
      <sheetName val="Ejercicio Portafolio"/>
      <sheetName val="Rend. financieros"/>
      <sheetName val="Contingencias"/>
      <sheetName val="Resumen TES Convenidas"/>
      <sheetName val="TES Convenidas"/>
      <sheetName val="Comparación Tributarios"/>
      <sheetName val="Comparación Servicio Deuda"/>
      <sheetName val="Ahorro TES"/>
      <sheetName val="Flujo Tesorería"/>
      <sheetName val="P_D ingresos"/>
      <sheetName val="EPS"/>
      <sheetName val="IPM"/>
      <sheetName val="Histórico Predial"/>
      <sheetName val="SitaCat"/>
      <sheetName val="MADRE"/>
      <sheetName val="RecTot"/>
      <sheetName val="Dpto"/>
      <sheetName val=" "/>
      <sheetName val="TarEfec"/>
      <sheetName val="VarCat"/>
      <sheetName val="CatPreTot"/>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i"/>
      <sheetName val="Dinam inic"/>
      <sheetName val="modific"/>
      <sheetName val="RESUMENV"/>
      <sheetName val="VIGP"/>
      <sheetName val="RESUMENCXP"/>
      <sheetName val="PROPIOSCXP"/>
      <sheetName val="NACIONCXP"/>
      <sheetName val="RESUMENR"/>
      <sheetName val="PROPIOSR"/>
      <sheetName val="NACIONR"/>
      <sheetName val="BDGOBLOCAL"/>
      <sheetName val="BDEMPLOCAL"/>
      <sheetName val="RESUMENLG"/>
      <sheetName val="RESUMENLE"/>
      <sheetName val="Resumen x Entidades"/>
      <sheetName val="FMI DEPARTAMENTOS"/>
      <sheetName val=" FMI MUNICIPIOS"/>
      <sheetName val="FMI FNR"/>
      <sheetName val="FMI EMPRESAS"/>
      <sheetName val="MUNICIPIOS"/>
      <sheetName val="DEPARTAM"/>
      <sheetName val="LICORERA"/>
      <sheetName val="EMPTERRI"/>
      <sheetName val="FNR"/>
      <sheetName val="EJEC. REGALIAS"/>
      <sheetName val="REZAGO FNR"/>
      <sheetName val="DEUDA FLOTANTE-FNR"/>
      <sheetName val="FNR-PROYECCIONES"/>
      <sheetName val="FNR-LEY 756"/>
      <sheetName val="VERIFICACION NETEO2"/>
      <sheetName val="SISTEMA GRAL.PART."/>
      <sheetName val="COMPARATIVO FMI-PF"/>
      <sheetName val="COMPARATIVO FMI-PF $MM"/>
      <sheetName val="FNR-PROYECCIONES MFMP"/>
      <sheetName val="ModDeuda"/>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faep (2)"/>
      <sheetName val="DEUDA FLOTANTE fnr"/>
      <sheetName val="FNR reducc"/>
      <sheetName val="FMI redu2)"/>
      <sheetName val="EJECUCION FAEP"/>
      <sheetName val="RESUMEN FMI DEPARTAMENTOS"/>
      <sheetName val="RESUMEN FMI MUNICIPIOS"/>
      <sheetName val="RESUMEN FMI FNR"/>
      <sheetName val="fn version1"/>
      <sheetName val="CUADRO No 4"/>
      <sheetName val="BASE 2006 - 2012"/>
      <sheetName val="PREANT1"/>
      <sheetName val="LIQUI-TRANSF"/>
      <sheetName val="LIQUI_TRANSF"/>
      <sheetName val="INDICADDIST"/>
      <sheetName val="DISTRIBVTAS"/>
      <sheetName val="PROVYOTF"/>
      <sheetName val="MFISICA"/>
      <sheetName val="Inv"/>
      <sheetName val="O&amp;A"/>
      <sheetName val="calendar"/>
      <sheetName val="WS CLEAN"/>
      <sheetName val="RICS NUEVA HOJA DIARIA"/>
      <sheetName val="HOJA DIARIA NUEVA"/>
      <sheetName val="Gasolina de temporada"/>
      <sheetName val="Current"/>
      <sheetName val="cuadro7"/>
      <sheetName val="PLANOJUL13"/>
      <sheetName val="ingresos (Uribe)"/>
      <sheetName val="gastos (Uribe)"/>
      <sheetName val="cambios déficit"/>
      <sheetName val="DNP Vs proyec"/>
      <sheetName val="ZARATE"/>
      <sheetName val="SGP"/>
      <sheetName val="detalle transf modgobie"/>
      <sheetName val="FONDOS ESPECIALES ARREGLADA"/>
      <sheetName val="RECLASIF. DEUDA"/>
      <sheetName val="Validador deuda"/>
      <sheetName val="Pensiones Funcional Nación"/>
      <sheetName val="NACION PENSIONES"/>
      <sheetName val="DNP Vs proyec (mar 10)"/>
      <sheetName val="ESCENARIOS "/>
      <sheetName val="resumen (escen 10 mar)"/>
      <sheetName val="FUNCIONAMIENTO 1 (mar 10)"/>
      <sheetName val="INVERSION 1 (mar 10)"/>
      <sheetName val="TOTAL 1 (mar 10)"/>
      <sheetName val="FUNCIONAMIENTO 2 (mar 10)"/>
      <sheetName val="INVERSION 2 (mar 10)"/>
      <sheetName val="TOTAL 2 (mar 10)"/>
      <sheetName val="DEC TOMADAS (mar 10)"/>
      <sheetName val="DEC TRAMITE (2) (mar 10)"/>
      <sheetName val="GNC CONFIS  vs mar 10"/>
      <sheetName val="OPERTESO"/>
      <sheetName val="por Cuenta"/>
      <sheetName val="OPERTESO (DGPPN)"/>
      <sheetName val="REZAGOactual"/>
      <sheetName val="transf pensionesConfis marzo 3"/>
      <sheetName val="perdidasnac"/>
      <sheetName val="fosyga"/>
      <sheetName val="res nación postRuedaPrens"/>
      <sheetName val="res nación postRuedaPrens (2)"/>
      <sheetName val="Bucaramanga"/>
      <sheetName val="Bogotá"/>
      <sheetName val="Cundinamarca"/>
      <sheetName val="Caldas"/>
      <sheetName val="Cali"/>
      <sheetName val="Manizales"/>
      <sheetName val="Medellin"/>
      <sheetName val="Risaralda"/>
      <sheetName val="Todas"/>
      <sheetName val="Cuadro SAlida 2002"/>
      <sheetName val="Fosit Bogotá 2001"/>
      <sheetName val="Fosit 2001"/>
      <sheetName val="Salida Bogotá 2001 - 2002"/>
      <sheetName val="dtfcol92-96"/>
      <sheetName val="SEMOC"/>
      <sheetName val="1"/>
      <sheetName val="2"/>
      <sheetName val="3"/>
      <sheetName val="Cuadros Grales"/>
      <sheetName val="Base"/>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 val="due dilligence"/>
      <sheetName val="Ingresos00"/>
      <sheetName val="Pagos00"/>
      <sheetName val="Financiamiento00"/>
      <sheetName val="opetesorer"/>
      <sheetName val="CAIDAINGRESOS"/>
      <sheetName val="caidaTRAS.TERRIT"/>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 val="DETALLE_DEUDA"/>
      <sheetName val="ISS"/>
      <sheetName val="MAGI"/>
      <sheetName val="CAJANAL"/>
      <sheetName val="CAPRECOM"/>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 val="bolsaANTIGUA"/>
      <sheetName val="IGBC"/>
      <sheetName val="REZAGO  PF"/>
      <sheetName val="REZAGO anterior"/>
      <sheetName val="REZAGOantes de carta 105"/>
      <sheetName val="CONTRALORIA"/>
      <sheetName val="TOTAL UNIVERSIDADES"/>
      <sheetName val="REP_EPG034_EjecucionPresupu (2"/>
      <sheetName val="PRY 2020 NACION FUNC"/>
      <sheetName val="Eje Transf"/>
      <sheetName val="BASE ACTUAL"/>
      <sheetName val="TD-AMC (Sector)"/>
      <sheetName val="TD-AMC (Agregado)"/>
      <sheetName val="TD-Entidad (Agregado)"/>
      <sheetName val="TD-Entidad (Desagregado)"/>
      <sheetName val="TD-Entidad (17-18)"/>
      <sheetName val="Historicos"/>
      <sheetName val="Historico-Variaciones"/>
      <sheetName val="TOTAL SPPS"/>
      <sheetName val="AGRO"/>
      <sheetName val="CULTURA"/>
      <sheetName val="DEFENSA"/>
      <sheetName val="DEPORTE"/>
      <sheetName val="EDUCACION"/>
      <sheetName val="EMPLEO"/>
      <sheetName val="HACIENDA"/>
      <sheetName val="INCLUSION"/>
      <sheetName val="ORGANISMOS"/>
      <sheetName val="PRESIDENCIA"/>
      <sheetName val="REGISTRADURIA"/>
      <sheetName val="TRABAJO"/>
      <sheetName val="Adicion17-Carta1"/>
      <sheetName val="TopesPresupuestales"/>
      <sheetName val="AntePL18"/>
      <sheetName val="Rest Tierras"/>
      <sheetName val="MinCultura"/>
      <sheetName val="Antrop e Hist"/>
      <sheetName val="Archivo Gral"/>
      <sheetName val="Caro y Cuervo"/>
      <sheetName val="Caja Militar"/>
      <sheetName val="Caja Policia"/>
      <sheetName val="Club Militar"/>
      <sheetName val="Hospital Militar"/>
      <sheetName val="Coldeportes"/>
      <sheetName val="MinEducacion"/>
      <sheetName val="INCI"/>
      <sheetName val="INSOR"/>
      <sheetName val="Int Cesar"/>
      <sheetName val="Int San Andres"/>
      <sheetName val="Int Simon Rodrig"/>
      <sheetName val="Int Tolimense"/>
      <sheetName val="Tecnico Central"/>
      <sheetName val="ESAP"/>
      <sheetName val="UGPP"/>
      <sheetName val="DPS"/>
      <sheetName val="Unidad Victimas"/>
      <sheetName val="Centro Memoria"/>
      <sheetName val="Defensoria"/>
      <sheetName val="Procuraduria"/>
      <sheetName val="Inst Estudios"/>
      <sheetName val="Reintegracion"/>
      <sheetName val="Registraduria Nal"/>
      <sheetName val="F Registraduria"/>
      <sheetName val="CNE"/>
      <sheetName val="MinSalud + Dir Fondos"/>
      <sheetName val="MinSalud"/>
      <sheetName val="Dir Admon Fondos"/>
      <sheetName val="Dermatologico"/>
      <sheetName val="F Congreso"/>
      <sheetName val="F Estupefacientes"/>
      <sheetName val="F Ferrocarriles"/>
      <sheetName val="INS"/>
      <sheetName val="Inst Cancerolo"/>
      <sheetName val="Invima"/>
      <sheetName val="Sanat - Agua"/>
      <sheetName val="Sanat - Contratacion"/>
      <sheetName val="SuperSalud"/>
      <sheetName val="MinTrabajo"/>
      <sheetName val="Org Solidarias"/>
      <sheetName val="Serv Empleo"/>
      <sheetName val="SuperSubsidio"/>
      <sheetName val="TOTAL UNIVERSIDADES (2)"/>
      <sheetName val="Distribución"/>
      <sheetName val="Distribución (2)"/>
      <sheetName val="Distribución (3)"/>
      <sheetName val="Distribución (4)"/>
      <sheetName val="Distribución (5)"/>
      <sheetName val="UP2017"/>
      <sheetName val="TD"/>
      <sheetName val="PROYECTO 2017"/>
      <sheetName val="Base 2014-2016"/>
      <sheetName val="Vigencia"/>
      <sheetName val="C x P"/>
      <sheetName val="PAE  UV"/>
      <sheetName val="PAE "/>
      <sheetName val="F&amp;U MEN-SGP"/>
      <sheetName val="ACUERDO FECODE"/>
      <sheetName val="ICETEX"/>
      <sheetName val="SGP 2006-2018"/>
      <sheetName val="2% END"/>
      <sheetName val="AP.NAC (28-06-2017) "/>
      <sheetName val="PARA INGRESOS"/>
      <sheetName val="INGRESOS-EDUCACION"/>
      <sheetName val="INGRESOS-CULTURA"/>
      <sheetName val="PARA INGRESOS (2)"/>
      <sheetName val="Indígenas"/>
      <sheetName val="Indígenas (OPT)"/>
      <sheetName val="Afrodescendientes"/>
      <sheetName val="Afrodescendientes (OPT)"/>
      <sheetName val="Médicos Ley 100"/>
      <sheetName val="Médicos Ley 100 (OPT)"/>
      <sheetName val="Rrom"/>
      <sheetName val="Rrom (OPT)"/>
      <sheetName val="Discapacitados"/>
      <sheetName val="Víctimas"/>
      <sheetName val="Víctimas (OPT)"/>
      <sheetName val="Mejores Bachilleres"/>
      <sheetName val="Saber PRO Nacional"/>
      <sheetName val="Saber PRO Internacional"/>
      <sheetName val="Excelencia Docente"/>
      <sheetName val="Excelencia Docente (OPT)"/>
      <sheetName val="Condonación Saber Pro 100%"/>
      <sheetName val="Subsidio Sostenimiento"/>
      <sheetName val="Condonación 25% grad."/>
      <sheetName val="CALCULO SUBSIDIO TASA 2018"/>
      <sheetName val="0-Recursos-ICETEX"/>
      <sheetName val="PROGR. GASTOS MEN"/>
      <sheetName val="MEN A 31 DIC. 2013"/>
      <sheetName val="MEN - ENERO A 30 DE ABRIL 2014"/>
      <sheetName val="PLANTA MEN A PRECIOS 2014"/>
      <sheetName val="func real"/>
      <sheetName val="AP.NAC (2.44%)(09-05-14) "/>
      <sheetName val="ARTICULO 87 (09-05-14)"/>
      <sheetName val="Fondos Esp. y Rent. Parafisc."/>
      <sheetName val="RiskSim"/>
      <sheetName val="COMBINADO BASE + VF"/>
      <sheetName val="BASE INICIAL"/>
      <sheetName val="REVISION GPmS"/>
      <sheetName val="MGMP- FOMAG 2018-2022"/>
      <sheetName val="NECESIDADES MEN"/>
      <sheetName val="Cálculo aportes FOMAG 2018-2022"/>
      <sheetName val="Balance SGP Edu"/>
      <sheetName val="ProyenómpensaFOMAG"/>
      <sheetName val="Inversiónmen"/>
      <sheetName val="ICETEX-2019 ajustado UV"/>
      <sheetName val="FOMAG"/>
      <sheetName val="Distribución aportes"/>
      <sheetName val="FOMAGajustada"/>
      <sheetName val="Presupuesto 2017"/>
      <sheetName val="CON 7.77%"/>
      <sheetName val="CON 6.5%"/>
      <sheetName val="ENERO 2019"/>
      <sheetName val="tabla"/>
      <sheetName val="censo"/>
      <sheetName val="CED 062"/>
      <sheetName val="madres catolicas"/>
      <sheetName val="ANJOSU"/>
      <sheetName val="retiros 2012"/>
      <sheetName val="temporal"/>
      <sheetName val="nueva granada"/>
      <sheetName val="CASTILLO LA ALBORAYA"/>
      <sheetName val="SAN GABRIEL"/>
      <sheetName val="INEDIFI"/>
      <sheetName val="san vicente de paul"/>
      <sheetName val="pestalozzi"/>
      <sheetName val="experiencias"/>
      <sheetName val="tecnico de comercio"/>
      <sheetName val="eduardo santos"/>
      <sheetName val="cañahuate"/>
      <sheetName val="las flores"/>
      <sheetName val="san salvador"/>
      <sheetName val="santa magdalena sofia"/>
      <sheetName val="pies descalzos"/>
      <sheetName val="LOS LAURELES "/>
      <sheetName val="Hoja1 (3)"/>
      <sheetName val="bd"/>
      <sheetName val="mejora"/>
      <sheetName val="planta"/>
      <sheetName val="ENE- AGOS CON EJECUCIÓN"/>
      <sheetName val="SEP - DIC CON PROYECCIÓN"/>
      <sheetName val="PROYECCION HE REAL"/>
      <sheetName val="PROYECCION HE EJERCICIO"/>
      <sheetName val="Proyeccion final"/>
      <sheetName val="PROYECCION HE EJERCICIO (2)"/>
      <sheetName val="IED DEL CARIBE"/>
      <sheetName val="LAS NUBES"/>
      <sheetName val="CEB 103"/>
      <sheetName val="hilda"/>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 val="Hoja 1"/>
      <sheetName val="RESUMEN DEFICIT"/>
      <sheetName val="PROPUESTA EXTINCION DE DOMINIO"/>
      <sheetName val="ESCRIBIENTES"/>
      <sheetName val="GLOBAL CARGOS DESCONGESTION"/>
      <sheetName val="JOSE I. DE MARQUEZ"/>
      <sheetName val="PROYCARGOS2002"/>
      <sheetName val="PROYCARGOS2001"/>
      <sheetName val="UNIDAD 08"/>
      <sheetName val="CONSOLIDADO 08"/>
      <sheetName val="Unidad082002"/>
      <sheetName val="Tabla Otra 1999"/>
      <sheetName val="Tabla Otra 2000"/>
      <sheetName val="Interna 2000"/>
      <sheetName val="Otra Deuda Interna"/>
      <sheetName val="Base Saldo"/>
      <sheetName val="Tabla Saldo 99"/>
      <sheetName val="Tabla Col 99"/>
      <sheetName val="Tabla Col 00"/>
      <sheetName val="FN 99"/>
      <sheetName val="FN 00"/>
      <sheetName val="FN 01"/>
      <sheetName val="FN 02"/>
      <sheetName val="FN 03"/>
      <sheetName val="FN 04"/>
      <sheetName val="FN 05"/>
      <sheetName val="FN 06"/>
      <sheetName val="FN 07"/>
      <sheetName val="XPA90"/>
      <sheetName val="TASAS"/>
      <sheetName val="DIARIO"/>
      <sheetName val="ITCR FIN DE"/>
      <sheetName val="GRAFICO ITCR (IPP)"/>
      <sheetName val="GRAFICO ITCR (IPC)"/>
      <sheetName val="ITCRIPC(NT)"/>
      <sheetName val="ITCRIPP(NT)"/>
      <sheetName val="EST. IPM - IPC"/>
      <sheetName val="grfipc"/>
      <sheetName val="ITCRIPP(T)"/>
      <sheetName val="ITCRIPC(T)"/>
      <sheetName val="revista"/>
      <sheetName val="ITCRFMI"/>
      <sheetName val="ITCR(TR-NTR)"/>
      <sheetName val="RESULTADOS"/>
      <sheetName val="GRAFICO ITCR"/>
      <sheetName val="Recuperado_Hoja1 (6)"/>
      <sheetName val="Bquilla"/>
      <sheetName val="Riohacha"/>
      <sheetName val="Maicao"/>
      <sheetName val="Sta Marta"/>
      <sheetName val="San Andres"/>
      <sheetName val="REGIONAL"/>
      <sheetName val="DIRECTIVOS"/>
      <sheetName val="Costo planta actual 2013 1"/>
      <sheetName val="Actual 2013 copia"/>
      <sheetName val="Actual 2013 copia Unit"/>
      <sheetName val="AJUSTES PLANTA"/>
      <sheetName val="COSTOS CONSOLIDADO"/>
      <sheetName val="ACTUAL Q SIGUE"/>
      <sheetName val="NEW FEBRERO 14"/>
      <sheetName val="NEW JULIO 14"/>
      <sheetName val="NEW NOVIEMBRE 14"/>
      <sheetName val="Comparativo 2014 (Gradual)"/>
      <sheetName val="Resumen Planta por concepto "/>
      <sheetName val="Planta 2013 Ana C"/>
      <sheetName val="RESUMEN PLANTA"/>
      <sheetName val="PLANTA FGN (CARGOS VARIABLES)"/>
      <sheetName val="PARAMETROS"/>
      <sheetName val="CARGOS CTI"/>
      <sheetName val="Hoja8"/>
      <sheetName val="ESCENARIOS NUEVOS CARGOS 15-16"/>
      <sheetName val="2016 5%"/>
      <sheetName val="Costo 18 sept."/>
      <sheetName val="PLANTA Actual (22mil)+Nuevos "/>
      <sheetName val="PLANTA FGN (nuevos 1371) 2014"/>
      <sheetName val="PLANTA FGN (26.601 CARGOS)"/>
      <sheetName val="PLANTA FGN (960 CARGOS)"/>
      <sheetName val="PLANTA FGN (2015_27.063)"/>
      <sheetName val="PLANTA FGN (1275 CARGOS)"/>
      <sheetName val="COSTO BONIFICACIONES (2014-18) "/>
      <sheetName val="PASAN 2015"/>
      <sheetName val="NEW FEBRERO 15 (2)"/>
      <sheetName val="NEW FEBRERO 2015"/>
      <sheetName val="NEW 2015 JUNIO "/>
      <sheetName val="2015 (12 MESES)"/>
      <sheetName val="PASAN 2016"/>
      <sheetName val="NEW 2016 "/>
      <sheetName val="NEW NOV 2016"/>
      <sheetName val="2016 (12 meses)"/>
      <sheetName val="Comprobación 2014"/>
      <sheetName val="TODOS LOS CARGOS con ajustes"/>
      <sheetName val="PLANTA 2017"/>
      <sheetName val="PLANTA 2018"/>
      <sheetName val="BONIFICACIONES (2014-2018)"/>
      <sheetName val="Gastos Generales"/>
      <sheetName val="Planta 22608 Cargos Pl1058"/>
      <sheetName val="Hoja7"/>
      <sheetName val="Cargos"/>
      <sheetName val="Indicadores inflación"/>
      <sheetName val="Gráficos"/>
      <sheetName val="Resumen gráficos"/>
      <sheetName val="devaluación"/>
      <sheetName val="Indicadores inflación IPC-08"/>
      <sheetName val="Componentes IPC-08"/>
      <sheetName val="Componentes IPC-98"/>
      <sheetName val="Help"/>
      <sheetName val="Cover page"/>
      <sheetName val="Level of government"/>
      <sheetName val="HF report_Stat I"/>
      <sheetName val="Statement I_Accrual"/>
      <sheetName val="Table1_A"/>
      <sheetName val="Table2_A"/>
      <sheetName val="Table3_A"/>
      <sheetName val="Table4_A"/>
      <sheetName val="Table5_A"/>
      <sheetName val="Table6_A"/>
      <sheetName val="Table6_A_additional"/>
      <sheetName val="Integrated Balance Sheet"/>
      <sheetName val="Resultados PGN"/>
      <sheetName val="HF report_Stat II"/>
      <sheetName val="Statement II_Cash"/>
      <sheetName val="Stat II_CGN"/>
      <sheetName val="Table1_C"/>
      <sheetName val="Table2_C"/>
      <sheetName val="Table3_C"/>
      <sheetName val="Table6_C"/>
      <sheetName val="Table6_C_additional"/>
      <sheetName val="HF report_Balance sheet"/>
      <sheetName val="Agregado"/>
      <sheetName val="1-AUTORIZACION"/>
      <sheetName val="011999"/>
      <sheetName val="021999"/>
      <sheetName val="031999"/>
      <sheetName val="041999"/>
      <sheetName val="011998"/>
      <sheetName val="021998"/>
      <sheetName val="031998"/>
      <sheetName val="041998"/>
      <sheetName val="IPC"/>
      <sheetName val="EMPALMES"/>
      <sheetName val="WPI"/>
      <sheetName val="Codes"/>
      <sheetName val="Compare"/>
      <sheetName val="Table1"/>
      <sheetName val="Table2"/>
      <sheetName val="Table3"/>
      <sheetName val="Table4"/>
      <sheetName val="Previous"/>
      <sheetName val="ControlSheet"/>
      <sheetName val="Weights"/>
      <sheetName val="Sheet1"/>
      <sheetName val="Sheet2"/>
      <sheetName val="Sheet3"/>
      <sheetName val="TRIBUTARIOS DIAN"/>
      <sheetName val="PAGOS"/>
      <sheetName val="REVISI METAS"/>
      <sheetName val="PAC-REAL"/>
      <sheetName val="GESTION DIAN"/>
      <sheetName val="MENSUAL DIAN"/>
      <sheetName val=" DESE PROGR. 2000(MENs)"/>
      <sheetName val="FN 00 "/>
      <sheetName val="INVERSION NO"/>
      <sheetName val="SERVICIO DEUDA EXTERNA NO"/>
      <sheetName val="SERVICIO DEUDA INTERNA NO"/>
      <sheetName val="ENDEUDAMIENTO NO"/>
      <sheetName val="Formato Largo NO"/>
      <sheetName val="Metas PAC NO"/>
      <sheetName val=" Cuadro Financiamiento NO"/>
      <sheetName val="deuda flotante NO"/>
      <sheetName val="inversión NO"/>
      <sheetName val="TES1 NO"/>
      <sheetName val="RENDIM.TESORERIA NO"/>
      <sheetName val="TRANSFERENCIAS NO"/>
      <sheetName val="Flujo de Trabajo"/>
      <sheetName val="Fondos $"/>
      <sheetName val="Fondos US"/>
      <sheetName val="Fondos $+US"/>
      <sheetName val="Proy con Carta"/>
      <sheetName val="Aprop Detalle x Sector"/>
      <sheetName val="Detalle Ppto 10-12 Vrs"/>
      <sheetName val="Detalle Ppto 10-12"/>
      <sheetName val="Detalle Ppto"/>
      <sheetName val="Detalle Ppto Valores"/>
      <sheetName val="LISTA"/>
      <sheetName val="PGN"/>
      <sheetName val="Sector 11-12"/>
      <sheetName val="Propios x Entidad"/>
      <sheetName val="Ppales Trans"/>
      <sheetName val="Resto Transf"/>
      <sheetName val="Plano 31 de Dic"/>
      <sheetName val="PGN Nacion-Propios"/>
      <sheetName val="PGN Sectorial"/>
      <sheetName val="PGN x Subsector"/>
      <sheetName val="Aplazamiento"/>
      <sheetName val="X Subsector"/>
      <sheetName val="X Subsector Tip Gas"/>
      <sheetName val="X Situacion"/>
      <sheetName val="DetallexSectorXEntidad"/>
      <sheetName val="Ministerios"/>
      <sheetName val="Asociados a Nomina"/>
      <sheetName val="Ejecucion"/>
      <sheetName val="Ppto Inicial"/>
      <sheetName val="Total 2011 x Entidad"/>
      <sheetName val="Propios"/>
      <sheetName val="SGP SECTOR"/>
      <sheetName val="DowJones"/>
      <sheetName val="IGBC empalmado"/>
      <sheetName val="Real (2)"/>
      <sheetName val="DATOSSEM"/>
      <sheetName val="C-TISEMA"/>
      <sheetName val="Margen"/>
      <sheetName val="TIMENSUAL"/>
      <sheetName val="DATOSMENS"/>
      <sheetName val="Real"/>
      <sheetName val="Ministro"/>
      <sheetName val="TBSSEM"/>
      <sheetName val="COLObancos"/>
      <sheetName val="Libor"/>
      <sheetName val="Entidades_Actual"/>
      <sheetName val="TD_Actual"/>
      <sheetName val="Entidades_Nuevo"/>
      <sheetName val="TD_Nuevo"/>
      <sheetName val="salida"/>
      <sheetName val="Gráfico básica"/>
      <sheetName val="cuadro6A"/>
      <sheetName val="1954 - 2005"/>
      <sheetName val="indicadores hdo"/>
      <sheetName val="CUADRO CONGRESO"/>
      <sheetName val="deuda priv amort. LP no financ."/>
      <sheetName val="amortizacion LEASING"/>
      <sheetName val="Detalle Prepagos"/>
      <sheetName val="RESUMEN GTE"/>
      <sheetName val="RESUM GTE % PIB"/>
      <sheetName val="SALIDA CON SUPUESTOS"/>
      <sheetName val="Resumen chequeo"/>
      <sheetName val="interés implícito"/>
      <sheetName val="cuadro ignacio"/>
      <sheetName val="EXTERNO US$"/>
      <sheetName val="ENCUESTAS"/>
      <sheetName val="titularización"/>
      <sheetName val="ORDEN"/>
      <sheetName val="TEMARIO"/>
      <sheetName val="Nomina (Detalle)"/>
      <sheetName val="RESUMEN NOMINA"/>
      <sheetName val="EjecucionPresupuesta2014"/>
      <sheetName val="PGN 2015-2026"/>
      <sheetName val="Costo Anual"/>
      <sheetName val="VI.1.2 - Nivelacion Vs Agencias"/>
      <sheetName val="IV.1 - IV.2 - E. Territoriales"/>
      <sheetName val="VI.1.1 - Aumento Salarial"/>
      <sheetName val="VI.2 - Prima Técnica"/>
      <sheetName val="VI.7 - Vacaciones"/>
      <sheetName val="Planta, Jornada y Personal"/>
      <sheetName val="I.1 - Laboralizacion Contratist"/>
      <sheetName val="III.2 - Prestacion Servicios"/>
      <sheetName val="Bienestar, Capacitacion y Estim"/>
      <sheetName val="VI.5 - Servicio Transp."/>
      <sheetName val="VI. 6 - Sub Transp Desplaz"/>
      <sheetName val="VI. 8.1 - Apoyo Educativo"/>
      <sheetName val="VI. 9 - Centro Formacion"/>
      <sheetName val="Sueldo Magistrados 2005"/>
      <sheetName val="Sueldo Magistrados 2004"/>
      <sheetName val="Sueldo Magistrados 2003"/>
      <sheetName val="Sueldo Magistrados 2002"/>
      <sheetName val="Sueldo Magistrados 2001"/>
      <sheetName val="Sueldo Magistrados 2000"/>
      <sheetName val="Sueldo Magistrados 1999"/>
      <sheetName val="Sueldo Magistrados 2006"/>
      <sheetName val="Sueldo Magistrados 2007"/>
      <sheetName val="Sueldo Magistrados 2008"/>
      <sheetName val="Sueldo Magistrados 2009"/>
      <sheetName val="ACOGIDOS 02 Y 08"/>
      <sheetName val="ACOGIDOS UE08"/>
      <sheetName val="Grados Dec 724 - 2009 DEAJ"/>
      <sheetName val="Grados Dec 722 - 2009 No Acogid"/>
      <sheetName val="Grados Decreto 723 - 2009"/>
      <sheetName val="SUELDO 2009"/>
      <sheetName val="BASEvf"/>
      <sheetName val="BASEds"/>
      <sheetName val="Combust"/>
      <sheetName val="Combust02CON"/>
      <sheetName val="Combust02DEAJ"/>
      <sheetName val="SerPúb"/>
      <sheetName val="SerPúb02CON"/>
      <sheetName val="SerPúb02DEAJ"/>
      <sheetName val="ViatGast"/>
      <sheetName val="CompEquip02CON"/>
      <sheetName val="CompEquip02DEAJ"/>
      <sheetName val="MatSum02CON"/>
      <sheetName val="MatSum02DEAJ"/>
      <sheetName val="MatSum03"/>
      <sheetName val="MatSum04"/>
      <sheetName val="MatSum05"/>
      <sheetName val="Mant02CON"/>
      <sheetName val="Mant02DEAJ"/>
      <sheetName val="Mant03"/>
      <sheetName val="Mant04"/>
      <sheetName val="Mant05"/>
      <sheetName val="Arrend02"/>
      <sheetName val="Arrend03"/>
      <sheetName val="Arrend04"/>
      <sheetName val="Arrend05"/>
      <sheetName val="ImprPubl02CON"/>
      <sheetName val="ImprPubl02DEAJ"/>
      <sheetName val="ImprPubl03"/>
      <sheetName val="ImprPubl04"/>
      <sheetName val="ImprPubl05"/>
      <sheetName val="ComTrasCON"/>
      <sheetName val="ComTras02DEAJ"/>
      <sheetName val="ComTras03"/>
      <sheetName val="ComTras04"/>
      <sheetName val="ComTras05"/>
      <sheetName val="Impues02CON"/>
      <sheetName val="Impues02DEAJ"/>
      <sheetName val="Impues03"/>
      <sheetName val="Impues04"/>
      <sheetName val="Impues05"/>
      <sheetName val="Segur02"/>
      <sheetName val="Propuesta 24.251 Cargos"/>
      <sheetName val="Planta Entidad  2016"/>
      <sheetName val="DecretoV1"/>
      <sheetName val="Decretov2"/>
      <sheetName val="Decretov3"/>
      <sheetName val="Deficit"/>
      <sheetName val="REP_PRG023_VersionesProgramacio"/>
      <sheetName val="Deficit MHCP"/>
      <sheetName val="INFLEXINVERSION"/>
      <sheetName val="ENERO CRP 2019 "/>
      <sheetName val="ENERO OBLIGACIÓN 2019"/>
      <sheetName val="ENERO PAGO 2019 "/>
      <sheetName val="FEBRERO CRP 2019-AJUSTADO"/>
      <sheetName val="FEBRERO OBLIGACIÓN 2019"/>
      <sheetName val="MARZO CRP 2019"/>
      <sheetName val="MARZOOBLIGACIÓN 2019"/>
      <sheetName val="ABRIL CRP 2019 "/>
      <sheetName val="ABRIL OBLIGACIÓN 2019"/>
      <sheetName val="MAYO CRP 2019"/>
      <sheetName val="Febrero 2019"/>
      <sheetName val="Marzo 2019"/>
      <sheetName val="Abril 2019"/>
      <sheetName val="Mayo 2019"/>
      <sheetName val="Total_IES"/>
      <sheetName val="concurrencia"/>
      <sheetName val="UNIVERISIDAES"/>
      <sheetName val="concurrencia (2)"/>
      <sheetName val="Ejec. Pptal Agregada Enero"/>
      <sheetName val="Resumen Enero"/>
      <sheetName val="Ejec. Pptal Agregada Febrero"/>
      <sheetName val="Resumen Febrero"/>
      <sheetName val="Ejec. Pptal Agragado Marzo"/>
      <sheetName val="Resumen marzo"/>
      <sheetName val="Ejec. Pptal Abril"/>
      <sheetName val="Presupuesto E. Superior Marzo"/>
      <sheetName val="Omaira"/>
      <sheetName val="Robles"/>
      <sheetName val="Jovenes de Paz"/>
      <sheetName val="Formación Postgrado Docente"/>
      <sheetName val="Educación rural"/>
      <sheetName val="Fuentes &amp; Usos 2018-2019"/>
      <sheetName val="Fuentes &amp; Usos 2019"/>
      <sheetName val="Ftes &amp; Usos Resumen"/>
      <sheetName val="Ftes &amp; Usos Total Presupuesto"/>
      <sheetName val="Detalle Funcionamiento"/>
      <sheetName val="Detalle Inversión"/>
      <sheetName val="RES00001 "/>
      <sheetName val="DECRETO2467"/>
      <sheetName val="FUNCIONAMIENTO COMPLETO"/>
      <sheetName val="PLANTA 2016"/>
      <sheetName val=" VACANTES 2017"/>
      <sheetName val="NOMINA 2017"/>
      <sheetName val="PROY A JUNIO 18 PLANTARECLD (2"/>
      <sheetName val="Planta 407 cargos-Planta ESAP"/>
      <sheetName val="Planta407carg ESAPprec2018"/>
      <sheetName val="Planta407carg ESAPprec2019 4,5%"/>
      <sheetName val="NÓMINA A28 FEBRE-2019"/>
      <sheetName val="NOMINASEDECENT2014-dec199"/>
      <sheetName val="PROYEC A MAYO 21 NÓMINA"/>
      <sheetName val="Planta407carg ESAP-2019directiv"/>
      <sheetName val="PROYEC A MAYO 21 PLANTA"/>
      <sheetName val="NÓMINA A28 FEBRE-2019 DEC1011"/>
      <sheetName val="PROYEC A MAYO 21 2019 NÓMINA"/>
      <sheetName val="Planta407carg ESAP-2019VIGENTE"/>
      <sheetName val="NÓMINA A28 FEBRE-2019 VIGENTE"/>
      <sheetName val="PROYEC A MAYO 21 PLANTAVIGENTE"/>
      <sheetName val="PROYEC A MAYO 21 2019 NÓMINVIGE"/>
      <sheetName val="PROYEC AJUNIO 18 2019 NÓMIN"/>
      <sheetName val="PROYEC A JUNIO 18 PLANTAVIGE"/>
      <sheetName val="PROY A JUNIO 21 PLANTARECLDIREC"/>
      <sheetName val="Formulario 1.1- Ingresos E.P"/>
      <sheetName val="Formulario 1.1A - Cálculo I-E.P"/>
      <sheetName val="Formulario 1.2 - Ingresos F.E "/>
      <sheetName val="Formulario 1.2A-Cálculo I-F.E"/>
      <sheetName val="Formulario 2- Gasto"/>
      <sheetName val="Formulario 3-Clas. Económica"/>
      <sheetName val="Formulario 5- Deuda Pública"/>
      <sheetName val="Formulario 4- Planta"/>
      <sheetName val="Formulario 4A - Nómina"/>
      <sheetName val="sena 20.02"/>
      <sheetName val="diana 20.02"/>
      <sheetName val="MODESTSO"/>
      <sheetName val="MAYO PPTO ADICION"/>
      <sheetName val="MAYO OBLIGACION 2019"/>
      <sheetName val="JUNIO CRP 2019 "/>
      <sheetName val="JUNIO OBLIGACION 2019"/>
      <sheetName val="JUNIO CRP 2019 FORMULADO"/>
      <sheetName val="Mayo 2019  "/>
      <sheetName val="Junio 2019 "/>
      <sheetName val="Junio 2019  formulado"/>
      <sheetName val="5.1 Inversión Prog. (2)"/>
      <sheetName val="resumen program"/>
      <sheetName val="Costo 2018Grupo"/>
      <sheetName val="Indirectos 2018 Grupo"/>
      <sheetName val="Costo 2017Grupo"/>
      <sheetName val="Indirectos 2017 Grupo"/>
      <sheetName val="Cargos y Costo Defensa 19"/>
      <sheetName val="Costo2018 Defensa Sin Ali+Segu"/>
      <sheetName val="Cuadro 2019-2020"/>
      <sheetName val="Resumen 2019-2020"/>
      <sheetName val="Cuadro 2019-2020 explica"/>
      <sheetName val="resumen13-20"/>
      <sheetName val="resumen08-12"/>
      <sheetName val="resumen homologado"/>
      <sheetName val="Administrativos"/>
      <sheetName val="Docentes_2018"/>
      <sheetName val="Tabla ministra"/>
      <sheetName val="INFLEXIBLE "/>
      <sheetName val="FORMULARIO 1 - INGRESOS"/>
      <sheetName val="FORMULARIO 1A - CAL. INGRESOS"/>
      <sheetName val="FORMU.2 GASTOS"/>
      <sheetName val="FORMULARIO 3 - CLAS. ECONÓMICA"/>
      <sheetName val="FORMULARIO 4 - PLANTA"/>
      <sheetName val="FORMULARIO 4A - NOMINA"/>
      <sheetName val="FORMULARIO 5 - DEUDA PUBLICA"/>
      <sheetName val="ACTUAL"/>
      <sheetName val="PROYECTADO INICIAL 1200"/>
      <sheetName val="COMPARATIVO UNIFICADO"/>
      <sheetName val="R OPTIMO NUEVOS EMPLEOS (367)"/>
      <sheetName val="R OPTIMO AJUSTADO (235)"/>
      <sheetName val="R OPTIMO AJUSTADO 185 2019"/>
      <sheetName val="R OPTIMO AJUSTADO 2020"/>
      <sheetName val="R OPTIMO AJUSTADO 2021"/>
      <sheetName val="R OPTIMO AJUSTADO 2022"/>
      <sheetName val="Instructivo FUC 2017"/>
      <sheetName val="Inf. Contrato y Contratista "/>
      <sheetName val="Información Sedes"/>
      <sheetName val="Banco de Oferentes"/>
      <sheetName val="Matriculados"/>
      <sheetName val="Desertores&gt;=5meses"/>
      <sheetName val="Discapacidad"/>
      <sheetName val="Capacidades Excep"/>
      <sheetName val="Jornada Unica"/>
      <sheetName val="Internado"/>
      <sheetName val="Responsabilidad Penal"/>
      <sheetName val="1. Principales Metas Basica"/>
      <sheetName val="1,1. Metas Superior"/>
      <sheetName val="6. P. T. Posconflicto Inv"/>
      <sheetName val="FUNCIONAMIENTO"/>
      <sheetName val="GASTO ED.SUPERIOR"/>
      <sheetName val="ves inversion"/>
      <sheetName val="vpbm inversion"/>
      <sheetName val="tot.inver"/>
      <sheetName val="T.HUMANO"/>
      <sheetName val="S.ADMINIS"/>
      <sheetName val="JURIDICA"/>
      <sheetName val="2020 SIIF"/>
      <sheetName val="COOPERAC"/>
      <sheetName val="OAPF"/>
      <sheetName val="VES-CALIDAD"/>
      <sheetName val="VPBM"/>
      <sheetName val="S.FINANCIERA"/>
      <sheetName val="GASTO"/>
      <sheetName val="1-CálcaporSGP2020-Anteproy"/>
      <sheetName val="2-CálaporSGP2020-Anteproy-AJS"/>
      <sheetName val="Variaciones2-1"/>
      <sheetName val="MGMP-2019-2023"/>
      <sheetName val="Presupuesto 2019"/>
      <sheetName val="Resumen faltante 2019"/>
      <sheetName val="DESCUENTO CONSOLIDADO IES"/>
      <sheetName val="InfMesPptoCDPEjec.rpt"/>
      <sheetName val="PASIVA FUT (2)"/>
      <sheetName val="PASIVA FUT"/>
      <sheetName val="ARCHIVO PLANO"/>
      <sheetName val="PROYECCION (2)"/>
      <sheetName val="PROYECCION"/>
      <sheetName val="base (2)"/>
      <sheetName val="Deptos"/>
      <sheetName val="Distritos"/>
      <sheetName val="Muni Certif"/>
      <sheetName val="Munic no Certif"/>
      <sheetName val="RESUMEN SGP"/>
      <sheetName val="FORMULARIO SGP2015"/>
      <sheetName val="Presupuesto 2020 Ley PPTO"/>
      <sheetName val="ADRES"/>
      <sheetName val="PENSION"/>
      <sheetName val="CESANTIAS DEF"/>
      <sheetName val="CESANTIAS PARC"/>
      <sheetName val="Intereses a las Cesantias"/>
      <sheetName val="Auxilios"/>
      <sheetName val="Reembolso de Incapacidades"/>
      <sheetName val="Otros Gastos"/>
      <sheetName val="Pensiones pend estudio"/>
      <sheetName val="Digitalización Exp"/>
      <sheetName val="JULIO CRP 2019  "/>
      <sheetName val="JULIO OBLIGACIÓN 2019"/>
      <sheetName val="Present traslado pptal"/>
      <sheetName val="AGOSTO OBLIGACIÓN 2019"/>
      <sheetName val="AGOSTO CRP 2019"/>
      <sheetName val=" ACUMUMULADO AGO 2019 VS 2018 "/>
      <sheetName val="SEPTIEMBRE OBLIGACIÓN 2019 "/>
      <sheetName val="Ajuste SGP Sept ing Ene 19"/>
      <sheetName val="Agregados"/>
      <sheetName val="DINAMICA"/>
      <sheetName val="D.Programa"/>
      <sheetName val="Ed Sup"/>
      <sheetName val="HOJA DE CARGUE CGE"/>
      <sheetName val="CIyT"/>
      <sheetName val="PGN MEN Desag"/>
      <sheetName val="Entidades PGN"/>
      <sheetName val="Seguridad Social"/>
      <sheetName val="Programas"/>
      <sheetName val="Base act 2015"/>
      <sheetName val="Anexo 1"/>
      <sheetName val="Anexo 2"/>
      <sheetName val="Anexo 3"/>
      <sheetName val="Anexo 4"/>
      <sheetName val="Anexo 5"/>
      <sheetName val="Anexo 6"/>
      <sheetName val="Anexo 7"/>
      <sheetName val="Anexo 8"/>
      <sheetName val="CPE"/>
      <sheetName val="SITUADO FISCAL"/>
      <sheetName val="DEUDAS ET"/>
      <sheetName val="GASTO PRIVADO"/>
      <sheetName val="COMPUTADORES PARA EDUCAR"/>
      <sheetName val="cajas de compensacion"/>
      <sheetName val="REGALIAS"/>
      <sheetName val="U LEY 30"/>
      <sheetName val="ALIM ESCO"/>
      <sheetName val="cooperativas"/>
      <sheetName val="PI &gt; SGP 4%"/>
      <sheetName val="familias en accion "/>
      <sheetName val="2014"/>
      <sheetName val="2013"/>
      <sheetName val="2011"/>
      <sheetName val="2010"/>
      <sheetName val="Conslidado ICBF-PAE"/>
      <sheetName val="2009"/>
      <sheetName val="2000B"/>
      <sheetName val="2000"/>
      <sheetName val="2000 DESA"/>
      <sheetName val="2001"/>
      <sheetName val="2001 DESA"/>
      <sheetName val="desagregado 2002"/>
      <sheetName val="desagregado 2003"/>
      <sheetName val="2004B"/>
      <sheetName val="2005 B"/>
      <sheetName val="desagregado 2005"/>
      <sheetName val="2006"/>
      <sheetName val="2007"/>
      <sheetName val="desagregado 2007"/>
      <sheetName val="2008"/>
      <sheetName val="DESAGREGADO2008"/>
      <sheetName val="2009 (proyectado para UNESCO)"/>
      <sheetName val="resumen}"/>
      <sheetName val="2004"/>
      <sheetName val="desagregado 04"/>
      <sheetName val="2005"/>
      <sheetName val="desagregado 06"/>
      <sheetName val="Discriminación"/>
      <sheetName val="Proyectos Aprobados"/>
      <sheetName val="2009 proyectado UNESCO"/>
      <sheetName val="Total gastos"/>
      <sheetName val="Rubros 2000-2015p"/>
      <sheetName val="SGP Alimentación Escolar"/>
      <sheetName val="FOMAG "/>
      <sheetName val="Otras Trans PPTO MEN"/>
      <sheetName val="Infraestratructura"/>
      <sheetName val="INVERSION  MEN"/>
      <sheetName val="MEN-INCI-INSOR"/>
      <sheetName val="Otras Trans MEN"/>
      <sheetName val="Trans PPTO MEN sin clasif"/>
      <sheetName val="OTROS ESTAPUBLICOS"/>
      <sheetName val="Colciencias"/>
      <sheetName val="Cobertura,calidad,efici"/>
      <sheetName val="Sena Inver desagr"/>
      <sheetName val="Gasto Depto-Mun"/>
      <sheetName val="Trans PPMEN a ICETEX"/>
      <sheetName val="Primera infancia"/>
      <sheetName val="Alimentacion escolar"/>
      <sheetName val="COLBOY- MAC"/>
      <sheetName val="Tranf Universidades"/>
      <sheetName val="pensiones Univerdidades"/>
      <sheetName val="Trans EstaPublicos"/>
      <sheetName val="FUT_GASTOS_DE_INVERSION - GASTO"/>
      <sheetName val="deptos inversion basicam"/>
      <sheetName val="mpios inversion basicamedia"/>
      <sheetName val="Educacion superior departamento"/>
      <sheetName val="Est. Part Gasto Educación"/>
      <sheetName val="CFH Corrientes 18-03-2016"/>
      <sheetName val="d02"/>
      <sheetName val="d03"/>
      <sheetName val="d04"/>
      <sheetName val="d05"/>
      <sheetName val="d06"/>
      <sheetName val="d07"/>
      <sheetName val="d08"/>
      <sheetName val="d09"/>
      <sheetName val="MHCP"/>
      <sheetName val="AP"/>
      <sheetName val="Aportes Percápita"/>
      <sheetName val="Aportes Percápita (2)"/>
      <sheetName val="DEFINITIVO"/>
      <sheetName val="APORTE2008"/>
      <sheetName val="APORTE2007 fin"/>
      <sheetName val="APORTE2007"/>
      <sheetName val="APORTES 2006"/>
      <sheetName val="APORTES2005"/>
      <sheetName val="APORTES 2004"/>
      <sheetName val="APORTES2003"/>
      <sheetName val="UN"/>
      <sheetName val="un.inv"/>
      <sheetName val="un.87"/>
      <sheetName val="U.CAUCA"/>
      <sheetName val="cau.inv"/>
      <sheetName val="Cauca.87"/>
      <sheetName val="PEDAG.NAL."/>
      <sheetName val="ped.inv"/>
      <sheetName val="Ped.87"/>
      <sheetName val="Caldas.inv"/>
      <sheetName val="Cald.87"/>
      <sheetName val="UTPC"/>
      <sheetName val="UPTC.inv"/>
      <sheetName val="UPTC.87"/>
      <sheetName val="CÓRDOBA"/>
      <sheetName val="Cord.inv"/>
      <sheetName val="Cord.87"/>
      <sheetName val="CHOCÓ"/>
      <sheetName val="Chocó.inv"/>
      <sheetName val="Chocó.87"/>
      <sheetName val="U.LLANOS"/>
      <sheetName val="Llanos.inv"/>
      <sheetName val="Llanos.87"/>
      <sheetName val="UTP"/>
      <sheetName val="UPT.inv"/>
      <sheetName val="UTP.87"/>
      <sheetName val="CESAR"/>
      <sheetName val="cesar.inv"/>
      <sheetName val="Cesar.87"/>
      <sheetName val="SURCO"/>
      <sheetName val="surco.inv"/>
      <sheetName val="Surco.87"/>
      <sheetName val="AMAZONÍA"/>
      <sheetName val="amaz.inv"/>
      <sheetName val="Amaz.87"/>
      <sheetName val="COL.MAY."/>
      <sheetName val="colmay.inv"/>
      <sheetName val="Mayor.87"/>
      <sheetName val="PACÍFICO"/>
      <sheetName val="Pac.87"/>
      <sheetName val="MILITAR"/>
      <sheetName val="Mili.87"/>
      <sheetName val="UNAD"/>
      <sheetName val="U. ANTIOQUIA"/>
      <sheetName val="UA.87"/>
      <sheetName val="Cart.87"/>
      <sheetName val="NARIÑO"/>
      <sheetName val="Nar.87"/>
      <sheetName val="PAMPLONA"/>
      <sheetName val="Pam.87"/>
      <sheetName val="ATLÁNTICO"/>
      <sheetName val="Atl.87"/>
      <sheetName val="QUINDÍO"/>
      <sheetName val="Quin.87"/>
      <sheetName val="TOLIMA"/>
      <sheetName val="Tol.87"/>
      <sheetName val="Valle.87"/>
      <sheetName val="DISTRITAL"/>
      <sheetName val="Dist.87"/>
      <sheetName val="U.I.S."/>
      <sheetName val="UIS.87"/>
      <sheetName val="MAGDALENA"/>
      <sheetName val="mag.87"/>
      <sheetName val="CÚCUTA"/>
      <sheetName val="Cuc.87"/>
      <sheetName val="OCAÑA"/>
      <sheetName val="ocañ.87"/>
      <sheetName val="Suc.87"/>
      <sheetName val="GUAJIRA"/>
      <sheetName val="Gua.87"/>
      <sheetName val="CMARCA"/>
      <sheetName val="Cundi.87"/>
      <sheetName val="srea5_007"/>
      <sheetName val="d11"/>
      <sheetName val="DISPONIBILIDAD A NIVEL DE CRP"/>
      <sheetName val="OPERACION NORMAL REAL"/>
      <sheetName val="DISP. A NIVEL DE CRP"/>
      <sheetName val="OPERACION  PROYECTADO"/>
      <sheetName val="CADENA PPTAL"/>
      <sheetName val="CXP (2)"/>
      <sheetName val="TRAZABILIDAD ORIGINAL"/>
      <sheetName val="vopucher con dos pedidos"/>
      <sheetName val="TD GSS"/>
      <sheetName val="TRAZABILIDAD 2018"/>
      <sheetName val="CXP"/>
      <sheetName val="CRUCE CON EL SOPORTE"/>
      <sheetName val="CXP 2018"/>
      <sheetName val="EJECUCION CXP"/>
      <sheetName val="TD RESERVA"/>
      <sheetName val="RESERVA "/>
      <sheetName val="casos"/>
      <sheetName val="CANCELADAS"/>
      <sheetName val="TD TRAZABILIDAD"/>
      <sheetName val="COMPROBACIÓN DE TRAZABILIDAD"/>
      <sheetName val="CDP ANULADOS"/>
      <sheetName val="TD PENSION A OCT"/>
      <sheetName val="TD PENSIONA SEPT"/>
      <sheetName val="CDP"/>
      <sheetName val="SEGUIMIENTO RUBROS DE PENSION"/>
      <sheetName val="PEOPLE"/>
      <sheetName val="TRAZA 2018"/>
      <sheetName val="TD PENSION"/>
      <sheetName val="TD CONSULTA"/>
      <sheetName val="TD COMPROBACIÓN"/>
      <sheetName val="CANCELADOS"/>
      <sheetName val="TRAZABILIDAD ENE A JUL 2018"/>
      <sheetName val="TD2 RUBROS PENDIENTES"/>
      <sheetName val="ANALISIS GSS ENE A JUL 2018"/>
      <sheetName val="DISP. A NIVEL DE CDP "/>
      <sheetName val="CAPITAS 2018"/>
      <sheetName val="OTROS RUBROS DE GSS"/>
      <sheetName val="PYP"/>
      <sheetName val="VALIDACION"/>
      <sheetName val="TRAZABILIDAD (2)"/>
      <sheetName val="TRAZABILIDAD"/>
      <sheetName val="IVA"/>
      <sheetName val="TD ABRIL"/>
      <sheetName val="TRAZA ENE A ABRIL 2019"/>
      <sheetName val="TD SALUD"/>
      <sheetName val="CS DEF"/>
      <sheetName val="SENT CE DEF"/>
      <sheetName val="SENT CS PARC"/>
      <sheetName val="CS PARCIAL"/>
      <sheetName val="INT CES"/>
      <sheetName val="COMISION"/>
      <sheetName val="LICENCIAS"/>
      <sheetName val="DIGITALIZACION"/>
      <sheetName val="PISIS"/>
      <sheetName val="CALCULO"/>
      <sheetName val="REPRO CS DEF"/>
      <sheetName val="REPRO CS PAR"/>
      <sheetName val="REPRO PENSION"/>
      <sheetName val="REPRO SALUD"/>
      <sheetName val="ESPECIALES"/>
      <sheetName val="CDP Y CRP JULI"/>
      <sheetName val="TD PESNION"/>
      <sheetName val="CES DEF"/>
      <sheetName val="SENT Y CONC CS DEF"/>
      <sheetName val="SENT Y CON CS PARC"/>
      <sheetName val="CS PARC"/>
      <sheetName val="COMISON FID"/>
      <sheetName val="LICENCIAS ORAC"/>
      <sheetName val="DIGITALIZACION EXP"/>
      <sheetName val="APP PISIS"/>
      <sheetName val="DEFENSA JUD"/>
      <sheetName val="CALCULO ACT"/>
      <sheetName val="REPRO CS PARC"/>
      <sheetName val="sheet1 (2)"/>
      <sheetName val="TD CDP Y CRP"/>
      <sheetName val="TD ,"/>
      <sheetName val="TRAZA A JUNIO 2019"/>
      <sheetName val="VOCUHER AFECTANBDO DOS CRP"/>
      <sheetName val="comparativo de salud de mayo"/>
      <sheetName val="SALUD-CONTRATOS DE SERV"/>
      <sheetName val="CES. DEFINITIVAS"/>
      <sheetName val="CES. PARCIALES"/>
      <sheetName val="INTERESES DE CES."/>
      <sheetName val="COMSION FID"/>
      <sheetName val="REN. LICENCIAS"/>
      <sheetName val="DIG. DE EXPEDIENTES"/>
      <sheetName val="Recaudo de Cartera"/>
      <sheetName val="Act Calculo Actuarial"/>
      <sheetName val=" SALUD"/>
      <sheetName val="AUX, INDEMN Y SEGUROS"/>
      <sheetName val="CES DEFINITIVAS"/>
      <sheetName val="CES PARCIALES"/>
      <sheetName val="INT CESANTIAS"/>
      <sheetName val="COMISION FIDUCIARIA"/>
      <sheetName val="DIGITALIZACIÓN EXP."/>
      <sheetName val="ASESORIA LEGAL"/>
      <sheetName val="RECAUDO CARTERA"/>
      <sheetName val="CÁLCULO ACTUARIAL"/>
      <sheetName val="1. SALUD"/>
      <sheetName val="2. AUXILIOS, INDEM Y SEGRUROS"/>
      <sheetName val="3. ADRES"/>
      <sheetName val="4. PENSION"/>
      <sheetName val="5. CES DEFINITIVAS"/>
      <sheetName val="6. CES PARCIALES"/>
      <sheetName val="7. INT DE CESANTIAS"/>
      <sheetName val="8. COMISION FIDUC"/>
      <sheetName val="9. REN LICENCIAS"/>
      <sheetName val="10. DIGITALIZACIÓN"/>
      <sheetName val="11. ASESORIA LEGAL"/>
      <sheetName val="12. RECAUDO CARTERA"/>
      <sheetName val="13. CALCULO ACT"/>
      <sheetName val="INTERESES CS"/>
      <sheetName val="PARTIDAS X DSTR"/>
      <sheetName val="COMISION FID"/>
      <sheetName val="RENOVACIÓN LICENCIAS"/>
      <sheetName val="CÁLCULO ACT"/>
      <sheetName val="PLANTA-ITC"/>
      <sheetName val="SALARIOS"/>
      <sheetName val="DENOMINACIONES"/>
      <sheetName val="APROPIACION"/>
      <sheetName val="ESCE"/>
      <sheetName val="Plan Moder"/>
      <sheetName val="tablas"/>
      <sheetName val="planta p"/>
      <sheetName val="resum"/>
      <sheetName val="cp"/>
      <sheetName val="dnp"/>
      <sheetName val="dnp1"/>
      <sheetName val="fp2"/>
      <sheetName val="fp3"/>
      <sheetName val="TRANS ES"/>
      <sheetName val="cr"/>
      <sheetName val="decreto"/>
      <sheetName val="ret2"/>
      <sheetName val="ret1"/>
      <sheetName val="ret"/>
      <sheetName val="fp"/>
      <sheetName val="ma"/>
      <sheetName val="planta base"/>
      <sheetName val="tb"/>
      <sheetName val="Febrero"/>
      <sheetName val="Marzo"/>
      <sheetName val=" Abril Gasto"/>
      <sheetName val="Mayo Gasto"/>
      <sheetName val="Mayo CRP "/>
      <sheetName val="Junio Gasto"/>
      <sheetName val="Abril CRP"/>
      <sheetName val="Presentación Mayo CRP 2018"/>
      <sheetName val="Marzo Presentación CD"/>
      <sheetName val="Presenta Abril 2018"/>
      <sheetName val="Present Junio Gasto"/>
      <sheetName val=" Junio CRP"/>
      <sheetName val="Julio Gasto "/>
      <sheetName val="Julio Gasto  CRP"/>
      <sheetName val="Agosto Gasto"/>
      <sheetName val="Agosto Gasto CRP"/>
      <sheetName val="Traslado presupuestal Cesantias"/>
      <sheetName val="Presenta traslado Ces Parc"/>
      <sheetName val="Septiembre Gasto "/>
      <sheetName val="Septiembre Gasto CRP "/>
      <sheetName val="Octubre Gasto"/>
      <sheetName val="Octubre Gasto CRP"/>
      <sheetName val="Octubre Gasto CRP FINAL"/>
      <sheetName val="Noviembre Gasto"/>
      <sheetName val="Octubre Gasto CRP Ppto"/>
      <sheetName val="Noviembre CDP"/>
      <sheetName val="Noviembre CRP"/>
      <sheetName val="Diciembre Ingreso"/>
      <sheetName val="Dic Gasto sin aj"/>
      <sheetName val="Diciembre Gasto CRP"/>
      <sheetName val="Diciembre Gasto CRP-OBLIG"/>
      <sheetName val="Septiembre Gasto CRP  PPTO"/>
      <sheetName val=" Julio CRP,"/>
      <sheetName val="Julio Gasto  Ppto Final"/>
      <sheetName val="Julio Gasto  ppto1"/>
      <sheetName val="Presenta Mayo Millones $"/>
      <sheetName val="Julio pTE FORM"/>
      <sheetName val="Present. Comite Junio Gasto "/>
      <sheetName val="Mayo (2)"/>
      <sheetName val="Anteproy 2019 LEY PPTO"/>
      <sheetName val="Anteproy 2019 Necesidades"/>
      <sheetName val="TRIBUNALES"/>
      <sheetName val="AportesSGP2019"/>
      <sheetName val="Cálculo aportes 2018-2022"/>
      <sheetName val="Aportes 12% Mesada"/>
      <sheetName val="Ces Def y Parc Nov y Dic 2017"/>
      <sheetName val=" Pensiones Oct Nov y Dic 2017"/>
      <sheetName val="Mesadas Atrasadas RT 2017"/>
      <sheetName val="Aporte Nac Pensiones12%"/>
      <sheetName val="Nomina Ene 2018"/>
      <sheetName val="Nomina Febrero 2018"/>
      <sheetName val="Aportes Rendimientos"/>
      <sheetName val="Proy Fosyga2"/>
      <sheetName val="Proyeccion Pension2018-2022"/>
      <sheetName val="Ajuste Pension NAF y M.atras"/>
      <sheetName val="Proyeccion 2019-2022 Cesantias"/>
      <sheetName val="TD DE COMPROBACION"/>
      <sheetName val="DetalleCostoReliquidaciones2019"/>
      <sheetName val="NvosPensionados2020 adelante"/>
      <sheetName val="OCTUBRE CRP 2019 "/>
      <sheetName val="OCTUBRE OBLIGACION 2019"/>
      <sheetName val="PAC MEN"/>
      <sheetName val="FLUJO DE CAJA OPER CORRIENT % "/>
      <sheetName val="Eje SXM Fallos y Conc"/>
      <sheetName val="MAYO OBLIGACION 2019 "/>
      <sheetName val="JULIO CRP"/>
      <sheetName val=" JULIO OBLIGACION"/>
      <sheetName val="SEPTIEMBRE CRP 2019  "/>
      <sheetName val="SEPT OBLIGACIONES"/>
      <sheetName val="ENERO A DICIEMBRE 2019"/>
      <sheetName val="Penact12-2018"/>
      <sheetName val="Persreqpens2019-2022"/>
      <sheetName val="ProyecostoNP23-05"/>
      <sheetName val="Proyecostonómpens25-05"/>
      <sheetName val="Impacto sobresueldo"/>
      <sheetName val="Pensiones 2019 SEP"/>
      <sheetName val="PROMEDIO MESADAS ATRASADAS"/>
      <sheetName val="Pensiones 2019 jul"/>
      <sheetName val="Pensiones 2019 agos (2)"/>
      <sheetName val="Pensiones 2020 "/>
      <sheetName val="Anteproy 2020"/>
      <sheetName val="CálcaportesSGP2020-AnteproyMEN"/>
      <sheetName val="AnexoPresupuestoGener 2019"/>
      <sheetName val="2018 2019  2020"/>
      <sheetName val="analisis 2019 2020"/>
      <sheetName val="ENERO 2020"/>
      <sheetName val="EJEUCIÓN ENERO 2020"/>
      <sheetName val="EJEUCIÓN ENERO 2020 OBLIGACION"/>
      <sheetName val="GIROS NACION Y 12%"/>
      <sheetName val="funcionamieto"/>
      <sheetName val="19vs20 Inversion"/>
      <sheetName val="19 VS 20 FUNCIONAM"/>
      <sheetName val="revision $ 1er y 2do debate"/>
      <sheetName val="VPBYM"/>
      <sheetName val="INFORME "/>
      <sheetName val="NOMBRE"/>
      <sheetName val="TIPO CTA"/>
      <sheetName val="Formulario 3-Clas. Económic (2)"/>
      <sheetName val="BALANCE_SUIFP"/>
      <sheetName val="INCONSIS_ANTEPMEN2020"/>
      <sheetName val="PRODUCTOS"/>
      <sheetName val="REGIONALIZACION ICETEX"/>
      <sheetName val="REGIONALIZACION PAE"/>
      <sheetName val="REGIONALIZACION TRAYECTORIAS"/>
      <sheetName val="REGIONALIZACION FOMENTO"/>
      <sheetName val="PRINCIPALES FOCALIZACIONES"/>
      <sheetName val="REGIONALIZACION RURALIDAD"/>
      <sheetName val="Base proy_Inversion MEN 2020"/>
      <sheetName val="Focalizacion Victimas"/>
      <sheetName val="Obligaciones Sentencia T-622"/>
      <sheetName val="Focalizacion Posconflicto"/>
      <sheetName val="PPTO 2020 LEY PPTO AJUSTADO INI"/>
      <sheetName val="PPTO 2020 LEY PPTO AJUSTADO"/>
      <sheetName val="PPTO 2020 LEY PPTO AJUSTAD inte"/>
      <sheetName val="SALUD RDMP"/>
      <sheetName val="PENSION RDMP"/>
      <sheetName val="PARA SEPARACION CONTABLE"/>
      <sheetName val="analisis 2019 2020 AJUSTADO SGP"/>
      <sheetName val="PRESUPUESTO 2019 2020 FOMAG"/>
      <sheetName val="CALCULO VALOR ARL"/>
      <sheetName val="CLASIFICACION EMP ACTIVIDADES"/>
      <sheetName val="ESTUDIO FOMAG"/>
      <sheetName val="Cesantias_2019"/>
      <sheetName val="FALLOS CESANTIAS_2019"/>
      <sheetName val="Sancion Por Mora_2019"/>
      <sheetName val="Comite Primario"/>
      <sheetName val="UNIVERSIDADES"/>
      <sheetName val="TOTAL 2007 CLASIFICADO"/>
      <sheetName val="EGRREjccionPptalXCrtriosAcum.rp"/>
      <sheetName val="Resumen Gastos"/>
      <sheetName val="EJECUCION 2010"/>
      <sheetName val="EJECUCION 2011 "/>
      <sheetName val="EJECUCION 2012"/>
      <sheetName val="EJECUCION 2013"/>
      <sheetName val="EJECUCION 2014"/>
      <sheetName val="EJECUCION 2015"/>
      <sheetName val="EJECUCION 2016"/>
      <sheetName val="EJECUCION 2017"/>
      <sheetName val="EJECUCION 2018"/>
      <sheetName val="EJECUCION 2019"/>
      <sheetName val="EJECUCION 2020"/>
      <sheetName val="PENSIONES"/>
      <sheetName val="FOMAG 2017-2030 (UV) (2)"/>
      <sheetName val="DESBLOQUE (2)"/>
      <sheetName val="DESBLOQUE"/>
      <sheetName val="ESCENARIOS BLOQUE"/>
      <sheetName val="FOCALIZACIONES 2020"/>
      <sheetName val="APROPIACION  2020 DEPENCIA"/>
      <sheetName val="2020 HACIENDA"/>
      <sheetName val="2020 FUNCIONAMIENTO"/>
      <sheetName val="CONSOLIDADDO"/>
      <sheetName val="INC"/>
      <sheetName val="DESBLOQUE (3)"/>
      <sheetName val="pytos (4)"/>
      <sheetName val="pytos"/>
      <sheetName val="LIBRO_CODIGOS_2019"/>
      <sheetName val="TECHOS"/>
      <sheetName val=" Plan acción seguimiento"/>
      <sheetName val="Indicadores de Resultado (IR)"/>
      <sheetName val="Hoja de vida IR #1"/>
      <sheetName val="Hoja de vida IR #2"/>
      <sheetName val="Hoja de vida IR #3"/>
      <sheetName val="Instrucciones PAS"/>
      <sheetName val="RESUMEN "/>
      <sheetName val="CS DEFINITIVAS"/>
      <sheetName val="SENTENCIAS Y CONCILIACIONES"/>
      <sheetName val="CESANTIAS PARCIALES"/>
      <sheetName val="SXM"/>
      <sheetName val="LICENCIAS ORACLE"/>
      <sheetName val="CÁLCULO"/>
      <sheetName val="FIRMA DIGITAL"/>
      <sheetName val="DEFENSA JUDICIAL"/>
      <sheetName val="EJECUCIÓN -GASTO 2020"/>
      <sheetName val="Ejec. Gastos G. Prom. Social"/>
      <sheetName val="Sector Entidad Tipo cuenta"/>
      <sheetName val="Formulario 4- Planta 224100"/>
      <sheetName val="GERENCIAL"/>
      <sheetName val="DESAGREGADO"/>
      <sheetName val="GTOS VERSIONES OFICIALES"/>
      <sheetName val="INGRESOS  VERSIONES OFICIALES"/>
      <sheetName val="EJECUCIÓN ENERO 2020 (CRP)"/>
      <sheetName val="EJECUCIÓN ENERO 2020 OBLIGACION"/>
      <sheetName val="EJECUCIÓN FEBRERO 2020 (CRP)"/>
      <sheetName val="EJECUCIÓN FEB 2020 OBLIGACION"/>
      <sheetName val="giro sgp"/>
      <sheetName val="2018 2019  2020 2021"/>
      <sheetName val="Presupuesto 2020"/>
      <sheetName val="Presupuesto 2021"/>
      <sheetName val="ADMINISTRAT"/>
      <sheetName val="COOPERACION"/>
      <sheetName val="FOMENTO VES"/>
      <sheetName val="CALIDAD VES"/>
      <sheetName val="Sub.Financiera"/>
      <sheetName val="AOAPF"/>
      <sheetName val="PPTO 2020"/>
      <sheetName val="PPTO 2021 GSS"/>
      <sheetName val="LIBERACIONES"/>
      <sheetName val="RESUMEN RESERVA Y CXP 2018 AJUS"/>
      <sheetName val="RESUMEN RESERVA Y CXP 2018"/>
      <sheetName val="CAPITAS 2019"/>
      <sheetName val="PROYECCIONES"/>
      <sheetName val="POBLACION"/>
      <sheetName val="OTROS RUBROS"/>
      <sheetName val="EJECUCIÓN 2018 GASTO ENE A NOV "/>
      <sheetName val="RECEPCIONES CANCELAR"/>
      <sheetName val="PROYECCIONES 20 21"/>
      <sheetName val="PPTO 2020 GSS"/>
      <sheetName val="PAC MEN AJUSTADO CESANTIAS"/>
      <sheetName val="PAC INICIAL  MEN"/>
      <sheetName val="FC OPER CORRIENTE-MEMO FONPET"/>
      <sheetName val="FLUJO DE CAJA OPER CORRIENT-FON"/>
      <sheetName val="Proyectado-Deficit SALUD"/>
      <sheetName val="PPTO 2019 (LIB)"/>
      <sheetName val="FUENTE PENSION"/>
      <sheetName val="FUENTE SALUD"/>
      <sheetName val="FUENTE CESANTIAS"/>
      <sheetName val="FLUJO DE CAJA CON SXM sin sgp"/>
      <sheetName val="RESUMEN FIN AÑO 2019"/>
      <sheetName val="Pensiones 2016"/>
      <sheetName val="Pensiones 2017"/>
      <sheetName val="Pensiones 2018"/>
      <sheetName val="Pensiones 2019 present"/>
      <sheetName val="Pensiones 2019 presebase"/>
      <sheetName val="Pensiones 2019 rev por fomag"/>
      <sheetName val="Pensiones 2019 revis rdmp"/>
      <sheetName val="Pensiones 2019 revis rdmp conej"/>
      <sheetName val="Pensiones 2020 revis rdmp conej"/>
      <sheetName val="Pensiones 2020 revis rdmp conre"/>
      <sheetName val="pensiones 2020 area fomag"/>
      <sheetName val="pensiones 2019 ANALISIS MEN"/>
      <sheetName val="pensiones 2020 ANALISIS MEN"/>
      <sheetName val="Pensiones 2021 revis rdmp EJEC"/>
      <sheetName val="Cesantias-Aux_2020"/>
      <sheetName val="FALLOS CESANTIAS_2020"/>
      <sheetName val="FALLOS -CONCILIACIONES SXM_2020"/>
      <sheetName val="embargos nomina normal"/>
      <sheetName val="Estadisticas"/>
      <sheetName val="Junio 2019"/>
      <sheetName val="Julio 2019"/>
      <sheetName val="Agosto 2019"/>
      <sheetName val="Septiembre 2019"/>
      <sheetName val="Octubre 2019"/>
      <sheetName val="Noviembre 2019"/>
      <sheetName val="Junio 2019 formulado"/>
      <sheetName val="Instrucciones"/>
      <sheetName val="Técnico Central"/>
      <sheetName val="(word E) (1)"/>
      <sheetName val="Modelo Memo"/>
      <sheetName val="Nombre E (1)"/>
      <sheetName val="ActExt"/>
      <sheetName val="ActEsp"/>
      <sheetName val="GNCyPP"/>
      <sheetName val="Data_TD"/>
      <sheetName val="Data"/>
      <sheetName val="AhDe_FAEP"/>
      <sheetName val="Mon_FAEP"/>
      <sheetName val="Fl_Eco"/>
      <sheetName val="SolFMI"/>
      <sheetName val="VaR"/>
      <sheetName val="Grf_VaR"/>
      <sheetName val="gas"/>
      <sheetName val="diesel"/>
      <sheetName val="Swaps"/>
      <sheetName val="Grf_Swaps"/>
      <sheetName val="HVlty"/>
      <sheetName val="Serie_Reuters"/>
      <sheetName val="Historia"/>
      <sheetName val="Informe"/>
      <sheetName val="VaR "/>
      <sheetName val="DATOS DE ENTRADA"/>
      <sheetName val="SUPERAVIT"/>
      <sheetName val="FLUJO MENSUAL DOLARES"/>
      <sheetName val="FLUJO MENSUAL PESOS"/>
      <sheetName val="PTO. $"/>
      <sheetName val="PTO. US$"/>
      <sheetName val="VENTAS NACIONALES"/>
      <sheetName val="COMPRAS DE PRODUCTOS"/>
      <sheetName val="EXPORT E IMPORTACIONES."/>
      <sheetName val="CUADRE"/>
      <sheetName val="EJ.US$"/>
      <sheetName val="EJ. $"/>
      <sheetName val="PRESUPUESTO AÑO 2005"/>
      <sheetName val="minhda"/>
      <sheetName val="PROD ECP"/>
      <sheetName val="BALANCE PAIS"/>
      <sheetName val="calculo rendimientos US$-$"/>
      <sheetName val="cont-diskette"/>
      <sheetName val="CONTRAL"/>
      <sheetName val="CONTRALORIA FINAL"/>
      <sheetName val="FLUJO MENSUAL DOLARES (2)"/>
      <sheetName val="SELECCION"/>
      <sheetName val="Datos y supuestos"/>
      <sheetName val="PRECIOS INTERNACIONALES "/>
      <sheetName val="SWAP"/>
      <sheetName val="TASA DE CAMBIO DIARIO"/>
      <sheetName val="Inversiones"/>
      <sheetName val="BALANCE ECP"/>
      <sheetName val="CONCEPTOS DE PRESUPUESTO"/>
      <sheetName val="CUENTAS X COBRAR Y PAGAR INICIA"/>
      <sheetName val="VENTAS EN EL EXTERIOR"/>
      <sheetName val="DATOS MANUALES"/>
      <sheetName val="FAEP"/>
      <sheetName val="FAEP Caño limón"/>
      <sheetName val=" FAEP cusiana"/>
      <sheetName val="Regalías"/>
      <sheetName val="Precios Regalías"/>
      <sheetName val="Valores Regalías KUS$"/>
      <sheetName val="Variables para regalías"/>
      <sheetName val="Producción Total y Regalías"/>
      <sheetName val="Ley 545"/>
      <sheetName val="Ley141"/>
      <sheetName val="Regalías Gas"/>
      <sheetName val="Ingresos de Capital"/>
      <sheetName val="Deuda Financiera"/>
      <sheetName val="COMPORTAMIENTO DE PAGOS"/>
      <sheetName val="PRECIO GASOLINA"/>
      <sheetName val="PRECIO DIESEL"/>
      <sheetName val="RESULTADOS COBERTURA"/>
      <sheetName val="flujo04"/>
      <sheetName val="flujoeco"/>
      <sheetName val="flujoUSD_ECO"/>
      <sheetName val="flujoPESOS_ECO"/>
      <sheetName val="proyeccion_2005"/>
      <sheetName val="Base CGC-MEFP2014  "/>
      <sheetName val="Correlativa "/>
      <sheetName val="CGC-MEFP2014 31-08-18-Base  (2"/>
      <sheetName val="Reglas economicas-FMI"/>
      <sheetName val="Analisis diferentes "/>
      <sheetName val="ListCompNuevosCat"/>
      <sheetName val="ListadoCompl_SinNuevasNoUsadas"/>
      <sheetName val="ComparaciónHomolDane"/>
      <sheetName val="AjustesDeudaYNomencGasto"/>
      <sheetName val="INF_REAL"/>
      <sheetName val="Igualdad MEFP"/>
      <sheetName val="Igualdad SCN"/>
      <sheetName val="ConDiferencia"/>
      <sheetName val="Aplicación_cuentas"/>
      <sheetName val="Listado Clasificaciones MEFP"/>
      <sheetName val="Listado Clasificaciones DANE"/>
      <sheetName val="MFP"/>
      <sheetName val="Operaciones_CF"/>
      <sheetName val="TH"/>
      <sheetName val="Tabla MH"/>
      <sheetName val="CGC X AMBITOS"/>
      <sheetName val="Catalogo2017"/>
      <sheetName val="Comparativo (2)"/>
      <sheetName val="T.H CGC.2007 (12-16)  "/>
      <sheetName val="Hoja9"/>
      <sheetName val="Hoja10"/>
      <sheetName val="Amonización OFE-STOCK"/>
      <sheetName val="Igualdad"/>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Marcos normativos (Revisar)"/>
      <sheetName val="TH MFMP"/>
      <sheetName val="Criterios de saldos y movimient"/>
      <sheetName val="Cuentas PTRIO"/>
      <sheetName val="Otras cuentas homologadas"/>
      <sheetName val="CGC X AMBITOS (2)"/>
      <sheetName val="Base total"/>
      <sheetName val="Correlativa SCN-MEFP ajustada"/>
      <sheetName val="Corres. Gob"/>
      <sheetName val="Cuentas financieras"/>
      <sheetName val="Inventario de Impu"/>
      <sheetName val="Reglas de Eli"/>
      <sheetName val="propuesta"/>
      <sheetName val="Base total revisión "/>
      <sheetName val="Marcos normativos (Revisar) (2"/>
      <sheetName val="D75"/>
      <sheetName val="Totales"/>
      <sheetName val="Acuerdos"/>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InstrumentosDeuda"/>
      <sheetName val="ParticipYDerivados-No deuda"/>
      <sheetName val="Códigos_SNC"/>
      <sheetName val="Homol.Banrep"/>
      <sheetName val="191090"/>
      <sheetName val="147083"/>
      <sheetName val="T.H CGC.2007 12-16 Versión 4  "/>
      <sheetName val="Compilado"/>
      <sheetName val="Emp Cot"/>
      <sheetName val="Emp no Cot"/>
      <sheetName val="General"/>
      <sheetName val="Pendientes"/>
      <sheetName val="EPSSuperFnra"/>
      <sheetName val="PrestadoresDGRESS"/>
      <sheetName val="DANE"/>
      <sheetName val="Gobierno 2017 Trimestral"/>
      <sheetName val="Nacionales"/>
      <sheetName val="Diferencias"/>
      <sheetName val="Modificadas NICSP "/>
      <sheetName val="TH dinamica"/>
      <sheetName val="ConsitenciaDescriptivas"/>
      <sheetName val="Renombradas"/>
      <sheetName val="Exportar Hoja de Trabajo"/>
      <sheetName val="SQL"/>
      <sheetName val="ComparaciónMHCP DANE"/>
      <sheetName val="CUIN -V9 Septiembre 2019"/>
      <sheetName val="Arbol MEFP  V2 "/>
      <sheetName val="Riesgos Laborales "/>
      <sheetName val="Riesgo familia "/>
      <sheetName val="Seguros "/>
      <sheetName val="NICSP"/>
      <sheetName val="page"/>
      <sheetName val="TablaTotal"/>
      <sheetName val="2018"/>
      <sheetName val="SoloValores2019"/>
      <sheetName val="SoloValores2018"/>
      <sheetName val="Tabla2018"/>
      <sheetName val="2019"/>
      <sheetName val="Tabla2019"/>
      <sheetName val="CommentNotasEF2018"/>
      <sheetName val="CommentNotasEF2019"/>
      <sheetName val="tareas"/>
      <sheetName val="533"/>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 val="P.A.C."/>
      <sheetName val="ANEXO1PAC"/>
      <sheetName val="ANEX1"/>
      <sheetName val="ANEX4"/>
      <sheetName val="ANEX4A"/>
      <sheetName val="ANEX4B"/>
      <sheetName val="ANEX8"/>
      <sheetName val="ANEX8A"/>
      <sheetName val="ANEX10"/>
      <sheetName val="ANEX11"/>
      <sheetName val="ANEX20"/>
      <sheetName val="ANEXO20PS"/>
      <sheetName val="ANEX22"/>
      <sheetName val="ANEX23"/>
      <sheetName val="anexo2341"/>
      <sheetName val="ANEX25"/>
      <sheetName val="ANEX28"/>
      <sheetName val="ANEX33"/>
      <sheetName val="TOTALPAC"/>
      <sheetName val="AJUSTES"/>
      <sheetName val="Libro1"/>
      <sheetName val="Trimestrales"/>
      <sheetName val="COMUNICAN(EXC) (2)"/>
      <sheetName val="COMUNICAN(EXC)_(2)"/>
      <sheetName val="GTOS_CMCIAL"/>
      <sheetName val="GASTOS ADMON"/>
      <sheetName val="Gastos Propaganda Public Pais"/>
      <sheetName val="Gastos Publicidad Exterior"/>
      <sheetName val="Hoja1 (2)"/>
      <sheetName val="FONDO NAL."/>
      <sheetName val="RP"/>
      <sheetName val="G.G. 6810"/>
      <sheetName val="G.G. 6810300"/>
      <sheetName val="DE"/>
      <sheetName val="PS"/>
      <sheetName val="FR"/>
      <sheetName val="G.G. 6811"/>
      <sheetName val="FONDO_NAL_"/>
      <sheetName val="G_G__6810"/>
      <sheetName val="G_G__6810300"/>
      <sheetName val="G_G__6811"/>
      <sheetName val="OBSERVACIONES"/>
      <sheetName val="LURGI (2)"/>
      <sheetName val="XRSEDLU"/>
      <sheetName val="XRSEDLU (2)"/>
      <sheetName val="xr lur"/>
      <sheetName val="GRENCO"/>
      <sheetName val="LURGI"/>
      <sheetName val="ANEX2"/>
      <sheetName val="ANEXO20SA"/>
      <sheetName val="TOTALSA"/>
      <sheetName val="LogAdju"/>
      <sheetName val="Planeación financiera"/>
      <sheetName val="Cont.Cafetera"/>
      <sheetName val="Supuestos Ppto 2012"/>
      <sheetName val="Supuestos 2012"/>
      <sheetName val="Variables01"/>
      <sheetName val="Ingr COP"/>
      <sheetName val="Egr COP"/>
      <sheetName val="Ingr USD"/>
      <sheetName val="Egr USD"/>
      <sheetName val="FC USD 02"/>
      <sheetName val="FC COP 03"/>
      <sheetName val="Flujo de Caja"/>
      <sheetName val="Min Hacienda 04"/>
      <sheetName val="PPTO_Final"/>
      <sheetName val="PyG FoNC 2013"/>
      <sheetName val="Resultado Inicial"/>
      <sheetName val="ACUERDO"/>
      <sheetName val="Anexos"/>
      <sheetName val="Person."/>
      <sheetName val="Grales."/>
      <sheetName val="ANEXO1RP"/>
      <sheetName val="ANEXO2RP"/>
      <sheetName val="ANEX5"/>
      <sheetName val="ANEX6"/>
      <sheetName val="ANEX7"/>
      <sheetName val="ANEX9"/>
      <sheetName val="ANEX21"/>
      <sheetName val="ANEX26"/>
      <sheetName val="ANEX29"/>
      <sheetName val="ANEX30"/>
      <sheetName val="TOTALFDOYRP"/>
      <sheetName val="MODIFIC.OCT2001"/>
      <sheetName val="RESUTOTALOCT2001"/>
      <sheetName val="THISWORKSHEET"/>
      <sheetName val="CERVEZAS"/>
      <sheetName val="Libro2"/>
      <sheetName val="SEGUIMI"/>
      <sheetName val="GEB"/>
      <sheetName val="WEISS2"/>
      <sheetName val="WEISS2.XLS"/>
      <sheetName val="COMP9801 CColegiados-Admón"/>
      <sheetName val="COMP9801 Comercial a Técnica"/>
      <sheetName val="cuENTAS"/>
      <sheetName val="Posfinnómina"/>
      <sheetName val="COMP9801_CColegiados-Admón"/>
      <sheetName val="COMP9801_Comercial_a_Técnica"/>
      <sheetName val="Base Histórica"/>
      <sheetName val="CB_DATA_"/>
      <sheetName val="Graf"/>
      <sheetName val="NORM"/>
      <sheetName val="COP"/>
      <sheetName val="USD"/>
      <sheetName val="CRD"/>
      <sheetName val="Variables"/>
      <sheetName val="PyG"/>
      <sheetName val="BG"/>
      <sheetName val="PPTO"/>
      <sheetName val="FC"/>
      <sheetName val="PSF"/>
      <sheetName val="Sensibilidad"/>
      <sheetName val="Tabla Ppto"/>
      <sheetName val="Tabla PyG"/>
      <sheetName val="Tabla Ctvs"/>
      <sheetName val="BASE Ctvs"/>
      <sheetName val="DOE"/>
      <sheetName val="PPTO Hist"/>
      <sheetName val="BASE PyG"/>
      <sheetName val="Hoja16 (2)"/>
      <sheetName val="PREADMON"/>
      <sheetName val="ESTADO DE RESULTADOS"/>
      <sheetName val="EBITDA"/>
      <sheetName val="VENTAS"/>
      <sheetName val="INVENTARIOS"/>
      <sheetName val="COSTOS"/>
      <sheetName val="PROD. COMPRADOS"/>
      <sheetName val="COSTOS INDI"/>
      <sheetName val="Admon y Despacho"/>
      <sheetName val="BALANCE"/>
      <sheetName val="TRANSACC.BALANCE.REAL"/>
      <sheetName val="TRANSACC.BALANCE.PPTO"/>
      <sheetName val="PLAN DE NEGOCIOS"/>
      <sheetName val="ESTADO_DE_RESULTADOS"/>
      <sheetName val="PROD__COMPRADOS"/>
      <sheetName val="COSTOS_INDI"/>
      <sheetName val="Admon_y_Despacho"/>
      <sheetName val="TRANSACC_BALANCE_REAL"/>
      <sheetName val="TRANSACC_BALANCE_PPTO"/>
      <sheetName val="PLAN_DE_NEGOCIOS"/>
      <sheetName val="G Y P"/>
      <sheetName val="TRANSACC.BALANCE"/>
      <sheetName val="G_Y_P"/>
      <sheetName val="TRANSACC_BALANCE"/>
      <sheetName val="D.ESPECIAL"/>
      <sheetName val="ANEXO1DE"/>
      <sheetName val="ANEXO2DE"/>
      <sheetName val="ANEX3DE"/>
      <sheetName val="ANEX31"/>
      <sheetName val="ANEX. 32"/>
      <sheetName val="ANEXO9%"/>
      <sheetName val="TOTALDE"/>
      <sheetName val="ORIGINAL"/>
      <sheetName val="VERSION 2"/>
      <sheetName val="VERSION1"/>
      <sheetName val="VERSION_2"/>
      <sheetName val="GASTOS_GENERALES"/>
      <sheetName val="PREADMON (2)"/>
      <sheetName val="PRESUING"/>
      <sheetName val="PRESUING (2)"/>
      <sheetName val="PRESEXT"/>
      <sheetName val="PRESEXT (2)"/>
      <sheetName val="RESUMEN (2)"/>
      <sheetName val="RESUMEN (3)"/>
      <sheetName val="RESUMEN (4)"/>
      <sheetName val="GENERALES"/>
      <sheetName val="Inputs 2020"/>
      <sheetName val="Ejecución-MinHac"/>
      <sheetName val="Presupuesto-MinHac"/>
      <sheetName val="Variables 01"/>
      <sheetName val="PresupuestoVariables"/>
      <sheetName val="Cuadro Volumenes Año Corrido"/>
      <sheetName val="Cuadro Volumenes 2020"/>
      <sheetName val="PPTO2020"/>
      <sheetName val="WEISS"/>
      <sheetName val="WEISS.XLS"/>
      <sheetName val="Ley863"/>
      <sheetName val="ANEX1A"/>
      <sheetName val="Personales"/>
      <sheetName val="anexo 20 (2)"/>
      <sheetName val="Ley863 (2)"/>
      <sheetName val="anexo_20_(2)"/>
      <sheetName val="Ley863_(2)"/>
      <sheetName val="FLUJO"/>
      <sheetName val="analisis cambios"/>
      <sheetName val="ESTCAMBSET"/>
      <sheetName val="EFSV0995 "/>
      <sheetName val="bce ingles"/>
      <sheetName val="GYP0695"/>
      <sheetName val="EFSV0695"/>
      <sheetName val="ANEXO 44"/>
      <sheetName val="SIMULT5"/>
      <sheetName val="SJ"/>
      <sheetName val="ZONA 5"/>
      <sheetName val="SIMULT1"/>
      <sheetName val="AU"/>
      <sheetName val="TO"/>
      <sheetName val="SU"/>
      <sheetName val="MR"/>
      <sheetName val="US"/>
      <sheetName val="AJ"/>
      <sheetName val="ZONA1"/>
      <sheetName val="AUTOPISTA"/>
      <sheetName val="TORCA"/>
      <sheetName val="tibabuyes"/>
      <sheetName val="suba"/>
      <sheetName val="morato"/>
      <sheetName val="usaquén"/>
      <sheetName val="PRONOS"/>
      <sheetName val="AULI"/>
      <sheetName val="AUEXP"/>
      <sheetName val="SIMULT4"/>
      <sheetName val="BL"/>
      <sheetName val="FO"/>
      <sheetName val="SA"/>
      <sheetName val="LP"/>
      <sheetName val="GG"/>
      <sheetName val="FO34.5"/>
      <sheetName val="LP34.5"/>
      <sheetName val="FO345"/>
      <sheetName val="LP345"/>
      <sheetName val="ZONA4"/>
      <sheetName val="Indice"/>
      <sheetName val="hoja de trabajo estado de cambi"/>
      <sheetName val="Cambios Patrimonio "/>
      <sheetName val="CAMBIOS DEF "/>
      <sheetName val="Estado de Flujos"/>
      <sheetName val="Balance Comparativo"/>
      <sheetName val="PYG DICDISCRIMINADO"/>
      <sheetName val="PYGDI"/>
      <sheetName val="PYGLOCAL"/>
      <sheetName val="PYGLD"/>
      <sheetName val="INDICADOR CRT"/>
      <sheetName val="ANEXO 9"/>
      <sheetName val="ANEXO 10"/>
      <sheetName val="ANEXO 11"/>
      <sheetName val="ANEXO 12"/>
      <sheetName val="ANEXO 13"/>
      <sheetName val="ANEXO 14"/>
      <sheetName val="ANEXO 15"/>
      <sheetName val="ANEXO 16"/>
      <sheetName val="ANEXO 17"/>
      <sheetName val="ANEXO 18"/>
      <sheetName val="ANEXO 19"/>
      <sheetName val="ANEXO 20"/>
      <sheetName val="ANEXO 21"/>
      <sheetName val="ANEXO 22"/>
      <sheetName val="ANEXO 23"/>
      <sheetName val="ANEXO 24"/>
      <sheetName val="ANEXO 25"/>
      <sheetName val="ANEXO 26"/>
      <sheetName val="ANEXO 27"/>
      <sheetName val="ANEXO 28 "/>
      <sheetName val="ANEXO 29"/>
      <sheetName val="ANEXO 30"/>
      <sheetName val="ANEXO 31"/>
      <sheetName val="ANEXO 32"/>
      <sheetName val="ANEXO 33"/>
      <sheetName val="ANEXO 34"/>
      <sheetName val="ANEXO 35"/>
      <sheetName val="ANEXO 36"/>
      <sheetName val="ANEXO 37"/>
      <sheetName val="ANEXO 38"/>
      <sheetName val="ANEXO 38A"/>
      <sheetName val="ANEXO 39"/>
      <sheetName val="ANEXO 40"/>
      <sheetName val="ANEXO 41"/>
      <sheetName val="ANEXO 42"/>
      <sheetName val="ANEXO 43"/>
      <sheetName val="ANEXO 45"/>
      <sheetName val="ANEXO 46"/>
      <sheetName val="ANEXO 47"/>
      <sheetName val="ANEXO 48"/>
      <sheetName val="ANEXO 49"/>
      <sheetName val="ANEXO 50"/>
      <sheetName val="ANEXO 51"/>
      <sheetName val="ANEXO 52"/>
      <sheetName val="ANEXO 53"/>
      <sheetName val="ANEXO 54"/>
      <sheetName val="ANEXO 55"/>
      <sheetName val="ANEXO 56"/>
      <sheetName val="ANEXO 57"/>
      <sheetName val="ANEXO 58"/>
      <sheetName val="ANEXO 59"/>
      <sheetName val="ANEXO 60"/>
      <sheetName val="61_Costo OKD"/>
      <sheetName val="61_Gasto OKD"/>
      <sheetName val="ANEXO 62"/>
      <sheetName val="ANEXO 63"/>
      <sheetName val="ANEXO 64"/>
      <sheetName val="ANEXO 65"/>
      <sheetName val="Balance Gral. Corporativo"/>
      <sheetName val="Balance Gral."/>
      <sheetName val="PYG DICDISCRIMINADO ACUM"/>
      <sheetName val="ANEXO 16 "/>
      <sheetName val="ANEXO 61 GASTO"/>
      <sheetName val="ANEXO 61 COSTO"/>
      <sheetName val="costos y gastos"/>
      <sheetName val="EBITDA MM"/>
      <sheetName val="Movimiento"/>
      <sheetName val="Regionales"/>
      <sheetName val="Alfabético"/>
      <sheetName val="Numérico"/>
      <sheetName val="Banca 1"/>
      <sheetName val="UNION"/>
      <sheetName val="CARAT-96"/>
      <sheetName val="BALANCEETB"/>
      <sheetName val="PYGETB"/>
      <sheetName val="PYGLARGADISTANCIA"/>
      <sheetName val="PYGDATOSEINTERNET"/>
      <sheetName val="Puntuacion y tarifa"/>
      <sheetName val="Tarifas y Costos"/>
      <sheetName val="Oficinas Primaria"/>
      <sheetName val="Oficinas Secundaria"/>
      <sheetName val="Oficinas Terciaria"/>
      <sheetName val="Video Conferencia y Broadcast"/>
      <sheetName val="Contratistas"/>
      <sheetName val="Internet"/>
      <sheetName val="Servicios Opcionales"/>
      <sheetName val="Costos Convenios Actual"/>
      <sheetName val="01_Efectivo"/>
      <sheetName val="02_Inversiones_Temporales OK"/>
      <sheetName val="08_Interconex op internac OKO"/>
      <sheetName val="27_inversiones OKO"/>
      <sheetName val="33_Cargos Diferidos OKO  "/>
      <sheetName val="38_Cuentas  orden deudoras OKO"/>
      <sheetName val="39_Cuentas orden acreedora OKO"/>
      <sheetName val="42_Servicios de conexion OKO"/>
      <sheetName val="59_Ingresos minutos OKO"/>
      <sheetName val="61_Gasto OKO"/>
      <sheetName val="61_Costo OKO"/>
      <sheetName val="62_Cargos de acceso OP OKC"/>
      <sheetName val="63_Otros_Costos_Gasto OKO"/>
      <sheetName val="65_Gastos no operacionales  OK"/>
      <sheetName val="64_Ingresos no operac  OK"/>
      <sheetName val="PCCODICIEMBRE"/>
      <sheetName val="PYGLDRESUMIDO PRES"/>
      <sheetName val="PYGETBRESUMIDO MILES"/>
      <sheetName val="balresdicrefiscal Comp. a Sep "/>
      <sheetName val="baldiscok Comparado a Sep"/>
      <sheetName val="INGRESOS DETALLADOS"/>
      <sheetName val="PYGDIRESUMIDO"/>
      <sheetName val="PYGLOCALRESUMIDO"/>
      <sheetName val="4.PYGETBRESUMIDO  PRESENTA"/>
      <sheetName val="PCCOOCTDISC"/>
      <sheetName val="PYGLDRESUMIDO"/>
      <sheetName val="balresdicrefiscal"/>
      <sheetName val="COSTOS Y GASTOS  PRESENTACION"/>
      <sheetName val="baldiscok"/>
      <sheetName val="flujoOCT"/>
      <sheetName val="BALANCEETBRESUMIDO"/>
      <sheetName val="PCCODISC05"/>
      <sheetName val="3.PYGDICDISCRIMINADOACUM"/>
      <sheetName val="4.PYGETBRESUMIDO"/>
      <sheetName val="balenmillones"/>
      <sheetName val="pyg resum"/>
      <sheetName val="INGRESOS "/>
      <sheetName val="Cartera"/>
      <sheetName val="pygresumen"/>
      <sheetName val="Hoja15"/>
      <sheetName val="Tutorial"/>
      <sheetName val="IVA Generado"/>
      <sheetName val="Recaudo GFC"/>
      <sheetName val="Recaudo M"/>
      <sheetName val="Salida MinHacienda (2)"/>
      <sheetName val="Salida MinHacienda"/>
      <sheetName val="Anexo MinHacienda"/>
      <sheetName val="Capex"/>
      <sheetName val="Capex (2)"/>
      <sheetName val="D Entrada"/>
      <sheetName val="D Salida"/>
      <sheetName val="2015 Real"/>
      <sheetName val="2016 Real"/>
      <sheetName val="2017 Real"/>
      <sheetName val="2018 Real"/>
      <sheetName val="PP"/>
      <sheetName val="FC S %"/>
      <sheetName val="FC S"/>
      <sheetName val="FC M"/>
      <sheetName val="Presentación"/>
      <sheetName val="Presentación MM"/>
      <sheetName val="Disponible"/>
      <sheetName val="01_ Disponible"/>
      <sheetName val="02_Inversiones_Temporales "/>
      <sheetName val="27_inversiones"/>
      <sheetName val="38_Cuentas  orden deudoras "/>
      <sheetName val="39_Cuentas orden acreedoraS"/>
      <sheetName val="61_Gasto "/>
      <sheetName val="61_Costo"/>
      <sheetName val="64_Ingresos no operac compara"/>
      <sheetName val="65_Gastos no operacionale compa"/>
      <sheetName val="02_Inversiones_Temporales ce"/>
      <sheetName val="27_inversiones ce"/>
      <sheetName val="38_Cuentas  orden deudoras  ce "/>
      <sheetName val="39_Cuentas orden acreedoras CE"/>
      <sheetName val="61_Gasto  "/>
      <sheetName val="61_Costo "/>
      <sheetName val="64_Ingr.no.op informe ejecutivo"/>
      <sheetName val="65_Gastos no operacionales Comp"/>
      <sheetName val="62_Cargos de acceso CE"/>
      <sheetName val="63_Otros_Costos_Gasto CE"/>
      <sheetName val="64_Ingresos no operac okr"/>
      <sheetName val="65_Gastos no operacionale okr  "/>
      <sheetName val="64_Ingresos no operac ce"/>
      <sheetName val="65_Gastos no operacionale CE"/>
      <sheetName val="4_PYGETBRESUMIDO"/>
      <sheetName val="3_PYGDICDISCRIMINADOACUM"/>
      <sheetName val="4_PYGETBRESUMIDO  PRESENTA"/>
      <sheetName val="Intangibles"/>
      <sheetName val="Mejoras y Comodato"/>
      <sheetName val="PP y Equipo"/>
      <sheetName val="Gastos no oper"/>
      <sheetName val="Ing no Oper "/>
      <sheetName val="ZFBG"/>
      <sheetName val="HW 08_07"/>
      <sheetName val="CAMBIOS "/>
      <sheetName val="1.3.5 Serie historica empalmada"/>
      <sheetName val="GAP 2013"/>
      <sheetName val="GAP 2014"/>
      <sheetName val="FC (Resumen)"/>
      <sheetName val="FF Causacion"/>
      <sheetName val="BO"/>
      <sheetName val="ER"/>
      <sheetName val="Ppto operación"/>
      <sheetName val="Ppto total por grupos"/>
      <sheetName val="Ing Monetario"/>
      <sheetName val="RIN"/>
      <sheetName val="Especies Monetarias"/>
      <sheetName val="Egr Monetarios"/>
      <sheetName val="Ing Corporativo"/>
      <sheetName val="Egr Corporativo"/>
      <sheetName val="Personal"/>
      <sheetName val="Generales N"/>
      <sheetName val="Otros Corporativos"/>
      <sheetName val="Pensionados"/>
      <sheetName val="Contaduria"/>
      <sheetName val="Ing y Egre Monetarios"/>
      <sheetName val="Ing Egre Corporat"/>
      <sheetName val="Actualizar_evaluación"/>
      <sheetName val="Reporte Contaduria"/>
      <sheetName val="EST RESULT.INTEGR.X ACTIVIDADES"/>
      <sheetName val="Activos"/>
      <sheetName val="Pasivos"/>
      <sheetName val="Info Congreso"/>
      <sheetName val="Reproyección2"/>
      <sheetName val="PresFuturo"/>
      <sheetName val="NIF"/>
      <sheetName val="Grupos"/>
      <sheetName val="Conciliación"/>
      <sheetName val="BO expandido"/>
      <sheetName val="Ctas - pospres"/>
      <sheetName val="Graficos"/>
      <sheetName val="TIPO"/>
      <sheetName val="CENTRO"/>
      <sheetName val="LISTADO"/>
      <sheetName val="inversionesreservas"/>
      <sheetName val="composicionpormoneda"/>
      <sheetName val="Futuros Directo"/>
      <sheetName val="Futuros ADMON"/>
      <sheetName val="ContratosForwardDirecta"/>
      <sheetName val="ContratosForwardAdmon"/>
      <sheetName val="Ingreso Forward y futuros-Nota6"/>
      <sheetName val="ATRIBPASIVONUEVO"/>
      <sheetName val="ATRIBINDFAEP"/>
      <sheetName val="VIVF"/>
      <sheetName val="MES ACTUAL"/>
      <sheetName val="RDTOS"/>
      <sheetName val="ATRIBINDICE2"/>
      <sheetName val="ATRIBINDICE"/>
      <sheetName val="COMPOSIC"/>
      <sheetName val="AYUDA"/>
      <sheetName val="TCAMBIO"/>
      <sheetName val="CURVA"/>
      <sheetName val="ATRIBUCION"/>
      <sheetName val="GENERA"/>
      <sheetName val="EST.TOTALES"/>
      <sheetName val="INTERBANCARIOS"/>
      <sheetName val="UVR"/>
      <sheetName val="TRM"/>
      <sheetName val="CODIGOS"/>
      <sheetName val="5 DIAS"/>
      <sheetName val="CIERRES"/>
      <sheetName val="TENDENCIA SEN"/>
      <sheetName val="EVOLUCION SEN"/>
      <sheetName val="SEN VS INVERLACE"/>
      <sheetName val="NEXUM VS INVERLACE"/>
      <sheetName val="SEN-INV-WIN"/>
      <sheetName val="T%S-I-W"/>
      <sheetName val="SEN-OTROS"/>
      <sheetName val="S-I-W-C-G"/>
      <sheetName val="AGENTE"/>
      <sheetName val="SEN-INV-BOLSAS"/>
      <sheetName val="Cierres Sen"/>
      <sheetName val="CONSOLIDADO TES"/>
      <sheetName val="Recuperado_Hoja1"/>
      <sheetName val="Acumulado"/>
      <sheetName val="Axo_Ejec"/>
      <sheetName val="Contratos"/>
      <sheetName val="PagosContrat"/>
      <sheetName val="DetalladoSW"/>
      <sheetName val="PorSG"/>
      <sheetName val="Por3 "/>
      <sheetName val="Resumen(2)"/>
      <sheetName val="Telmex"/>
      <sheetName val="cotizaciones"/>
      <sheetName val="agentes"/>
      <sheetName val="Checklist"/>
      <sheetName val="26nov"/>
      <sheetName val="EST.TOTALES2"/>
      <sheetName val="EST.TOTALES (2)"/>
      <sheetName val="BTA OCU"/>
      <sheetName val="BTA VTE"/>
      <sheetName val="SUC OCU"/>
      <sheetName val="SUC VTE"/>
      <sheetName val="CONS BTA"/>
      <sheetName val="CONS SUC"/>
      <sheetName val="CONS PAIS"/>
      <sheetName val="TEMPORALES"/>
      <sheetName val="PRACTICANTES"/>
      <sheetName val="Checklist-Recon"/>
      <sheetName val="Formato - Asp. Tec"/>
      <sheetName val="Formato - Asp. Tec Nvo"/>
      <sheetName val="Cédula Analitica"/>
      <sheetName val="Presupuesto 2012"/>
      <sheetName val="Plurianual"/>
      <sheetName val="Ejec Mensual - Ppto Ini"/>
      <sheetName val="Comprometidos (completo) "/>
      <sheetName val="Proyectos 2012"/>
      <sheetName val="Consulta Inversión base"/>
      <sheetName val="Ejec. Inversión "/>
      <sheetName val="Ajustes Presupuesto Inversión "/>
      <sheetName val="Comprometido"/>
      <sheetName val="Comprometidos total"/>
      <sheetName val="Anexo"/>
      <sheetName val="Contabilidad"/>
      <sheetName val="Distribuciones"/>
      <sheetName val="Contenido"/>
      <sheetName val="Inversión Hardware"/>
      <sheetName val="Inversión Software"/>
      <sheetName val="Inversión Variación "/>
      <sheetName val="Inversión Resumen"/>
      <sheetName val="2085 Of.Ppal"/>
      <sheetName val="Vta.Tok"/>
      <sheetName val="SW Of. Ppal"/>
      <sheetName val="SW DGI"/>
      <sheetName val="SPA 2009"/>
      <sheetName val="SPBC 2009"/>
      <sheetName val="SoftManagement"/>
      <sheetName val="SW SCC"/>
      <sheetName val="SW ST"/>
      <sheetName val="SW DSI"/>
      <sheetName val="SW UPCI"/>
      <sheetName val="SW GOC"/>
      <sheetName val="Dif 8106"/>
      <sheetName val="Dif 8107"/>
      <sheetName val="8083 Of.Ppal"/>
      <sheetName val="8097 Of.Ppal"/>
      <sheetName val="8087 Of.Ppal"/>
      <sheetName val="8087 C.Efectivo"/>
      <sheetName val="Resumen Mtos."/>
      <sheetName val="8254 Of.Ppal"/>
      <sheetName val="8253 Of.Ppal"/>
      <sheetName val="8255 Of.Ppal"/>
      <sheetName val="8256 Of.Ppal"/>
      <sheetName val="8258 Of.Ppal"/>
      <sheetName val="8259 Of.Ppal."/>
      <sheetName val="8058 Of.Ppal"/>
      <sheetName val="Cos.Tok"/>
      <sheetName val="6102 Of.Ppal."/>
      <sheetName val="8077 Of.Ppal"/>
      <sheetName val="Variac.OPxGrupos"/>
      <sheetName val="Variac.OP"/>
      <sheetName val="Datos informe"/>
      <sheetName val="Datos_informe (2)"/>
      <sheetName val="SW Imprenta"/>
      <sheetName val="SW C.Moneda"/>
      <sheetName val="8083 SUC"/>
      <sheetName val="8097 SUC"/>
      <sheetName val="8087 SUC"/>
      <sheetName val="8254 Imprenta"/>
      <sheetName val="8255 SUC"/>
      <sheetName val="8253 Imprenta"/>
      <sheetName val="8258 SUC"/>
      <sheetName val="8259 SUC"/>
      <sheetName val="8259 Total"/>
      <sheetName val="8259 Costo CT03480600"/>
      <sheetName val="8058 Imprenta"/>
      <sheetName val="Variac.SUC"/>
      <sheetName val="Variac.CONS"/>
      <sheetName val="Repuestos"/>
      <sheetName val="ConsultaSIPRES"/>
      <sheetName val="OPrincipal"/>
      <sheetName val="OPSipres"/>
      <sheetName val="Sucursales"/>
      <sheetName val="AnexoSUC"/>
      <sheetName val="opicsCifiCofi"/>
      <sheetName val="Goldman"/>
      <sheetName val="Listado general"/>
      <sheetName val="Categorías"/>
      <sheetName val="Aplicativos"/>
      <sheetName val="Proyectos"/>
      <sheetName val="Inversión Plurianual"/>
      <sheetName val="SPA 2010"/>
      <sheetName val="SPBC 2010"/>
      <sheetName val="SW USCI"/>
      <sheetName val="composicionmoneda"/>
      <sheetName val="Cedec-Cenit y Cud"/>
      <sheetName val="DetalladoSW (2)"/>
      <sheetName val="SG-MR"/>
      <sheetName val="CTS Fin"/>
      <sheetName val="PagosCTS Fin"/>
      <sheetName val="Reclasificaciones"/>
      <sheetName val="Cuadro 1"/>
      <sheetName val="Cuadro 2"/>
      <sheetName val="Cuadro 3"/>
      <sheetName val="Cuadro 4"/>
      <sheetName val="Cuadro 5"/>
      <sheetName val="Cuadro 6"/>
      <sheetName val="Cuadro 7"/>
      <sheetName val="Cuadro 8"/>
      <sheetName val="Cuadro 9"/>
      <sheetName val="Cuadro 10"/>
      <sheetName val="Cuadro 11"/>
      <sheetName val="Cuadro 12"/>
      <sheetName val="Supuestos generales básicos"/>
      <sheetName val="Cuadros para informe"/>
      <sheetName val="BO Ejec actual"/>
      <sheetName val="Ejec. año anterior"/>
      <sheetName val="Nomina"/>
      <sheetName val="Cesantias y aportes"/>
      <sheetName val="Bienestar social"/>
      <sheetName val="Adecuaciones"/>
      <sheetName val="Homologación"/>
      <sheetName val="Indicadores y datos relevantes"/>
      <sheetName val="Reporte"/>
      <sheetName val="Datos cuadros ppto"/>
      <sheetName val="datos vf"/>
      <sheetName val="datos vigencias futuras"/>
      <sheetName val="Ctas no presupuestadas"/>
      <sheetName val="datos para sipres"/>
      <sheetName val="Datos AC"/>
      <sheetName val="Datos AA"/>
      <sheetName val="guia"/>
      <sheetName val="procedimiento"/>
      <sheetName val="exportar_sipres"/>
      <sheetName val="Cuadros Ppto 2011"/>
      <sheetName val="1.base"/>
      <sheetName val="Presupuesto incluido Sipres"/>
      <sheetName val="2.nomina"/>
      <sheetName val="3. pensionados"/>
      <sheetName val="4.ejec-2009"/>
      <sheetName val="5.ejec2010"/>
      <sheetName val="6.comprometidos por cta"/>
      <sheetName val="7.comprometidos total"/>
      <sheetName val="8.cesantias_aportes"/>
      <sheetName val="9.educa_empl"/>
      <sheetName val="10.educ_pens"/>
      <sheetName val="calculo-operario-aseo"/>
      <sheetName val="13.Viaticos"/>
      <sheetName val="aprendices"/>
      <sheetName val="impuestos"/>
      <sheetName val="mantenimientos"/>
      <sheetName val="clubes"/>
      <sheetName val="arrendam"/>
      <sheetName val="Calendario 2011"/>
      <sheetName val="cuadros resumen 2010"/>
      <sheetName val="Listados"/>
      <sheetName val="Presupuesto 2014"/>
      <sheetName val="Plurianual Imprenta"/>
      <sheetName val="Plurianual (2)"/>
      <sheetName val="Variación 2013-2014"/>
      <sheetName val="Plurianual corriendo Medellín-1"/>
      <sheetName val="Proyectos 2015 (2)"/>
      <sheetName val="Repro 2015 - 2016"/>
      <sheetName val="Repro 2015 - 2016 Resumido"/>
      <sheetName val="Plurianual Tolosa"/>
      <sheetName val="Diferencia Plurianual"/>
      <sheetName val="Plurianual Detallado"/>
      <sheetName val="Plurianual comparativo"/>
      <sheetName val="Plurianual anterior-nuevo"/>
      <sheetName val="Proyectos 2016"/>
      <sheetName val="Soplete"/>
      <sheetName val="Cuadros Inf Ppto"/>
      <sheetName val="Empleados"/>
      <sheetName val="Aux. Educ. empleado"/>
      <sheetName val="Aux. Educ. pensionado"/>
      <sheetName val="Resumen auxilios educa"/>
      <sheetName val="Viáticos"/>
      <sheetName val="Procedimiento2"/>
      <sheetName val="Vigencia Anterior"/>
      <sheetName val="Vigencia Actual"/>
      <sheetName val="Info"/>
      <sheetName val="TD-Validación"/>
      <sheetName val="Validación"/>
      <sheetName val="plantilla"/>
      <sheetName val="Ejec. año actual"/>
      <sheetName val="Comprometidos"/>
      <sheetName val="Supuestos de mediano plazo"/>
      <sheetName val="Seguimiento a julio"/>
      <sheetName val="PLDesagregado"/>
      <sheetName val="InvBcoCultural"/>
      <sheetName val="GtoSW"/>
      <sheetName val="GtoAmortizaciones"/>
      <sheetName val="GtoMantenimientos"/>
      <sheetName val="GtoComunicaciones"/>
      <sheetName val="GtoOutsourcing"/>
      <sheetName val="GtoArrendamientos"/>
      <sheetName val="GtoOtrosGastos"/>
      <sheetName val="Ingreso"/>
      <sheetName val="GtoSucursales"/>
      <sheetName val="DPP"/>
      <sheetName val="DPPGasto"/>
      <sheetName val="Ppto2018"/>
      <sheetName val="InvXConsec"/>
      <sheetName val="Proyectos1"/>
      <sheetName val="Código Sipres"/>
      <sheetName val="Prov"/>
      <sheetName val="Inversión (2)"/>
      <sheetName val="CO-Proy"/>
      <sheetName val="Personal nuevo"/>
      <sheetName val="Generales nuevo"/>
      <sheetName val="Pensionados (2)"/>
      <sheetName val="Datos de entrada evaluación"/>
      <sheetName val="Datos de entrada Reproyección2"/>
      <sheetName val="Datos de entrada PreFuturo"/>
      <sheetName val="Personal antiguo"/>
      <sheetName val="BaseCGP1"/>
      <sheetName val="SGBP"/>
      <sheetName val="Detallado por CGP"/>
      <sheetName val="Detallado por Grupos"/>
      <sheetName val="Comparat Otros Corporativos"/>
      <sheetName val="Comparat Gastos de personal"/>
      <sheetName val="Comparat Gastos Generales"/>
      <sheetName val="Generales (2)"/>
      <sheetName val="Portafolio"/>
      <sheetName val="Gastos de personal"/>
      <sheetName val="BaseCGP"/>
      <sheetName val="Auditoría (2)"/>
      <sheetName val="Acividades"/>
      <sheetName val="SIPRES.PUC_PUC (4)"/>
      <sheetName val="Gastos generales CGP"/>
      <sheetName val="Cuadros CGP"/>
      <sheetName val="Gastos otro corp CGP"/>
      <sheetName val="Cuadros AF (2)"/>
      <sheetName val="CGP"/>
      <sheetName val="DISTRI UTILID"/>
      <sheetName val="Presentación pag 1"/>
      <sheetName val="Ppto operación pág 2"/>
      <sheetName val="ing y eg monetarios pag 3"/>
      <sheetName val="especies monetarias pag 4"/>
      <sheetName val="Ingresos y egresos corp pag 5"/>
      <sheetName val="personal pag 6"/>
      <sheetName val="personal pag 6 A"/>
      <sheetName val="nuevos personal pag 7"/>
      <sheetName val="generales pág 8"/>
      <sheetName val="generales pág 8A"/>
      <sheetName val="generales nuevo pag 9"/>
      <sheetName val="Encuestas pág 9A"/>
      <sheetName val="Honorarios  9C"/>
      <sheetName val="otros corporativo pag 10"/>
      <sheetName val="otros corporativo pag 10A"/>
      <sheetName val="otros nuevo pag 11"/>
      <sheetName val="comparaciones 12A"/>
      <sheetName val="comparaciones 12B"/>
      <sheetName val="comparaciones 12C"/>
      <sheetName val="Pensionados pag 13"/>
      <sheetName val="Auditoría pag 14"/>
      <sheetName val="Cuadro justific personal"/>
      <sheetName val="Cuadro justific Corporat"/>
      <sheetName val="Cuadros VF consolidados 20-10-1"/>
      <sheetName val="Cuadros para presupuesto"/>
      <sheetName val="Instructivo"/>
      <sheetName val="CUENTA"/>
      <sheetName val="FORMULA"/>
      <sheetName val="SUERTE"/>
      <sheetName val="DONACIÓN"/>
      <sheetName val="FIMBRA"/>
      <sheetName val="telefonos"/>
      <sheetName val="TRIBUTARIA"/>
      <sheetName val="GUIA DEF IMP."/>
      <sheetName val="schindler 1382006"/>
      <sheetName val="SELLO"/>
      <sheetName val="CREDITO DAVID"/>
      <sheetName val="SUERTE (2)"/>
      <sheetName val="DEPREC"/>
      <sheetName val="Prestamos"/>
      <sheetName val="pasajes"/>
      <sheetName val="Paseo"/>
      <sheetName val="PROCESO CONTABLE COMPLETO"/>
      <sheetName val="MEPAL"/>
      <sheetName val="PLANTA PARA LA USI"/>
      <sheetName val="PLANTA FLOTANTE DI - AMIRA 2018"/>
      <sheetName val="Distribuc HONDA "/>
      <sheetName val="CALCULO 29 NUEVAS NECESIDADES"/>
      <sheetName val="Cuadros para evaluación"/>
      <sheetName val="Centros de Resps"/>
      <sheetName val="REPROS 2017 Y PPTO 2018 AREAS"/>
      <sheetName val="DATOS PRESUPUESTO SIPRES"/>
      <sheetName val="enero"/>
      <sheetName val="sen.residencial"/>
      <sheetName val="COSCOMP"/>
      <sheetName val="matriz97"/>
      <sheetName val="resdda97"/>
      <sheetName val="AREASC94"/>
      <sheetName val="pengas95"/>
      <sheetName val="PROYTARMEDIAS"/>
      <sheetName val="REStarmedia.ingresos"/>
      <sheetName val="RES.PROY.TAR.MEDIAS"/>
      <sheetName val="SUBSIDIOS"/>
      <sheetName val="subs-contribmetodominminas"/>
      <sheetName val="subs-contribmetodoeeppm"/>
      <sheetName val="IncremResIngr"/>
      <sheetName val="res.variaciones"/>
      <sheetName val="ResumenNoRes"/>
      <sheetName val="tar-costo(2)"/>
      <sheetName val="tarifa-costo"/>
      <sheetName val="ingresosVS-res80"/>
      <sheetName val="IncremNoRes"/>
      <sheetName val="IncremNoRestarme"/>
      <sheetName val="escenarioAyBSDL133"/>
      <sheetName val="VAR133-SDLúnicamente"/>
      <sheetName val="VAR133-96-AOM2%"/>
      <sheetName val="compres80-circuitores113,8y42"/>
      <sheetName val="variación-ingresosSDL sin gas"/>
      <sheetName val="variación-ingresosSDLCON GASNAT"/>
      <sheetName val="variacioningresosSDLglp"/>
      <sheetName val="escenario-mercado primario"/>
      <sheetName val="PUNTUALNO-RES"/>
      <sheetName val="coref113"/>
      <sheetName val="Insumos_MNR_Proy"/>
      <sheetName val="Insumos MNR"/>
      <sheetName val="OtOp"/>
      <sheetName val="Gtos"/>
      <sheetName val="P&amp;F"/>
      <sheetName val="E&quot;Oper"/>
      <sheetName val="Menu"/>
      <sheetName val="PYGAA"/>
      <sheetName val="BAA"/>
      <sheetName val="PYGPM"/>
      <sheetName val="Ingresos (2)"/>
      <sheetName val="CYG"/>
      <sheetName val="CVS"/>
      <sheetName val="DAPA"/>
      <sheetName val="NOC"/>
      <sheetName val="NOA"/>
      <sheetName val="PYGA"/>
      <sheetName val="FYU"/>
      <sheetName val="RE"/>
      <sheetName val="PYGA vs PPTO"/>
      <sheetName val="BC"/>
      <sheetName val="ANALISIS V Y H_PYG"/>
      <sheetName val="ANALISIS V Y H_BALANCE"/>
      <sheetName val="IAA"/>
      <sheetName val="IA"/>
      <sheetName val="GA"/>
      <sheetName val="Graficas Gestion"/>
      <sheetName val="Graficas Cobertura"/>
      <sheetName val="Graficas Rentabilidad"/>
      <sheetName val="Graficas Endeudamiento"/>
      <sheetName val="GPR"/>
      <sheetName val="PYGE"/>
      <sheetName val="Comentarios"/>
      <sheetName val="Pendiente"/>
      <sheetName val="FCL"/>
      <sheetName val="Detalle Gastos (2)"/>
      <sheetName val="ACUMULADOS"/>
      <sheetName val="TAR.CARGO FIJO"/>
      <sheetName val="INGRESO CF"/>
      <sheetName val="TAR.CONSUMO"/>
      <sheetName val="CONSUMOS"/>
      <sheetName val="INGRESO CONS"/>
      <sheetName val="TAR.CONEXION"/>
      <sheetName val="INGRESO CONEX"/>
      <sheetName val="INGRESOS TB"/>
      <sheetName val="INGRESOS TOTALES"/>
      <sheetName val="PROVISION SYC"/>
      <sheetName val="ESF"/>
      <sheetName val="una hojaM"/>
      <sheetName val="cambio"/>
      <sheetName val="Just. Dist."/>
      <sheetName val="CALCULO DE MATERIALES"/>
      <sheetName val="PROYECTOS RECORTADOS"/>
      <sheetName val="Opcional Simplificado"/>
      <sheetName val="Opcional Simplificado (2)"/>
      <sheetName val="Tabla de Conceptos"/>
      <sheetName val="04.04.2016"/>
      <sheetName val="Facturas Especiales"/>
      <sheetName val="Informe de compatibilidad"/>
      <sheetName val="DG"/>
      <sheetName val="PYG EPM VS UEN"/>
      <sheetName val="VALIDACIONES"/>
      <sheetName val="PYG RES EPM"/>
      <sheetName val="PYG EPM MVTOS"/>
      <sheetName val="PYG RES AGUAS"/>
      <sheetName val="PYG RES ACUEDUCTO"/>
      <sheetName val="PYG RES ALCANTARILLADO"/>
      <sheetName val="PYG RES ENERGIA"/>
      <sheetName val="PYG RES GENERACION"/>
      <sheetName val="PYG RES DISTRIBUCION"/>
      <sheetName val="PYG RES GAS"/>
      <sheetName val="PYG RES TELECOMUNICACIONES"/>
      <sheetName val="BCE RES EPM"/>
      <sheetName val="BCE RESUMEN AGUAS"/>
      <sheetName val="BCE RESUMEN ACUEDUCTO"/>
      <sheetName val="BCE RESUMEN ALCANTARILLADO"/>
      <sheetName val="BCE RESUMEN ENERGIA"/>
      <sheetName val="BCE RESUMEN GENERACION"/>
      <sheetName val="BCE RESUMEN DISTRIBUCION"/>
      <sheetName val="BCE RES GAS"/>
      <sheetName val="BCE RES TELECOMUNICACIONES"/>
      <sheetName val="EBITDA EPM"/>
      <sheetName val="EBITDA AGUAS"/>
      <sheetName val="EBITDA ACUEDUCTO"/>
      <sheetName val="EBITDA ALCANTARILLADO"/>
      <sheetName val="EBITDA ENERGIA"/>
      <sheetName val="EBITDA GENERACION"/>
      <sheetName val="EBITDA DISTRIBUCION"/>
      <sheetName val="EBITDA GAS"/>
      <sheetName val="EBITDA TELECOMUNICACIONES"/>
      <sheetName val="bce detallado consolidado epm "/>
      <sheetName val="bce detallado aguas"/>
      <sheetName val="bce detallado acueducto"/>
      <sheetName val="bce detallado alcantarillado"/>
      <sheetName val="bce detallado ENERGIA"/>
      <sheetName val="bce detallado generacion"/>
      <sheetName val="bce detallado distribucion"/>
      <sheetName val="bce detallado gas"/>
      <sheetName val="bce detallado telecomunicacions"/>
      <sheetName val="bce detallado corporativa"/>
      <sheetName val="bce detallado comercial"/>
      <sheetName val="pyg detallado CONS EPM"/>
      <sheetName val="pyg detallado AGUAS"/>
      <sheetName val="pyg detallado ACUEDUCTO"/>
      <sheetName val="pyg detallado ALCANTARILLADO"/>
      <sheetName val="pyg detallado ENERGIA"/>
      <sheetName val="pyg detallado GENERACION"/>
      <sheetName val="pyg detallado DISTRIBUCION"/>
      <sheetName val="pyg detallado GAS"/>
      <sheetName val="pyg detallado TELECOMUNICACIONS"/>
      <sheetName val="pyg COPORATIVA"/>
      <sheetName val="pyg comercial"/>
      <sheetName val="ARBOL RENTABILIDAD EPM"/>
      <sheetName val="ARBOL RENTABILIDAD AGUAS"/>
      <sheetName val="ARBOL RENTABILIDAD ACUEDUCTO"/>
      <sheetName val="ARBOL RENTABILID ALCANTARILLADO"/>
      <sheetName val="ARBOL RENTABILIDAD ENERGIA"/>
      <sheetName val="ARBOL RENTABILIDAD GENERACION"/>
      <sheetName val="ARBOL RENTABILIDAD DISTRIBUCION"/>
      <sheetName val="ARBOL RENTABILIDAD GAS"/>
      <sheetName val="ARBOL RENTABILIDAD TELECOMUNIC"/>
      <sheetName val="DUFF AND PHELPS N"/>
      <sheetName val="PYG INGLES"/>
      <sheetName val="CORRECCION MONETARIA"/>
      <sheetName val="INFORME PATRIMINIO "/>
      <sheetName val="histórico"/>
      <sheetName val="Graficos "/>
      <sheetName val="psto2001"/>
      <sheetName val="PGEN"/>
      <sheetName val="Control de Escenarios"/>
      <sheetName val="Red HFC"/>
      <sheetName val="Coaxial Med Orient"/>
      <sheetName val="Coaxial Mpios Med"/>
      <sheetName val="Coaxial Resto"/>
      <sheetName val="Cambios"/>
      <sheetName val="Comercializadores"/>
      <sheetName val="Otros CyG"/>
      <sheetName val="Inversiones comunes"/>
      <sheetName val="Decos"/>
      <sheetName val="Analisis y sensi"/>
      <sheetName val="Menu_P"/>
      <sheetName val="RE_Uen"/>
      <sheetName val="Deuda EPM"/>
      <sheetName val="factores"/>
      <sheetName val="Ingresos_Ccializador"/>
      <sheetName val="OtrosNoOperativos"/>
      <sheetName val="#¡REF"/>
      <sheetName val="Depreciacion"/>
      <sheetName val="Reportes "/>
      <sheetName val="INFORME NT"/>
      <sheetName val="Reportes_"/>
      <sheetName val="INFORME_NT"/>
      <sheetName val="DR"/>
      <sheetName val="Homologación de Gastos_Valores"/>
      <sheetName val="Ingresos_MNR"/>
      <sheetName val="OTROSNOO"/>
      <sheetName val="PACU"/>
      <sheetName val="PALC"/>
      <sheetName val="PDIS"/>
      <sheetName val="PGDG"/>
      <sheetName val="PGAS"/>
      <sheetName val="PTEL"/>
      <sheetName val="PEPM"/>
      <sheetName val="ACU (R)"/>
      <sheetName val="ACU (R) (2)"/>
      <sheetName val="ALC (R)"/>
      <sheetName val="ALC (R) (2)"/>
      <sheetName val="AYA (R)"/>
      <sheetName val="AYA (R) (2)"/>
      <sheetName val="GEN (R)"/>
      <sheetName val="GEN (R) (2)"/>
      <sheetName val="DIS (R)"/>
      <sheetName val="DIS (R) (2)"/>
      <sheetName val="GAS (R)"/>
      <sheetName val="GAS (R) (2)"/>
      <sheetName val="GDG (R)"/>
      <sheetName val="GDG (R) (2)"/>
      <sheetName val="TEL (R)"/>
      <sheetName val="TEL (R) (2)"/>
      <sheetName val="EPM (R)"/>
      <sheetName val="EPM (R) (2)"/>
      <sheetName val="ACU"/>
      <sheetName val="ALC"/>
      <sheetName val="AYA"/>
      <sheetName val="GEN"/>
      <sheetName val="DIS"/>
      <sheetName val="GDG"/>
      <sheetName val="TEL"/>
      <sheetName val="EPM"/>
      <sheetName val="IND.CONSOL."/>
      <sheetName val="PAYA"/>
      <sheetName val="EPM1"/>
      <sheetName val="EPM1 (2)"/>
      <sheetName val="INDICADORES1"/>
      <sheetName val="EPM (2)"/>
      <sheetName val="A,GRAF"/>
      <sheetName val="MODIFICACIONES"/>
      <sheetName val="A.GRAF.EPM"/>
      <sheetName val="Situacion finan NIIF  2018-2014"/>
      <sheetName val=" Estado resulta NIIF 2018-2014"/>
      <sheetName val="Situacion finan PCGA 2014-1993"/>
      <sheetName val=" Estado resulta PCGA 2014-1993"/>
      <sheetName val="PyG 1991-1992"/>
      <sheetName val="Serie Normalizada Balance"/>
      <sheetName val="Serie Normalizada P y G"/>
      <sheetName val="Activos NIIF 2018-2014"/>
      <sheetName val="Pasivos NIIF 2018-2014"/>
      <sheetName val="Estad Resultados Integ Normaliz"/>
      <sheetName val="Estad Situación Finan Normaliza"/>
      <sheetName val="% de las Reservas en Utilidades"/>
      <sheetName val="Situación Finan Homologado NIIF"/>
      <sheetName val="Estado result Honologado NIIF"/>
      <sheetName val="Rdto Reservas Internacionales"/>
      <sheetName val="01-0.2"/>
      <sheetName val="0.3"/>
      <sheetName val="0.4"/>
      <sheetName val="Indust"/>
      <sheetName val="Tar Ind"/>
      <sheetName val="1.2."/>
      <sheetName val="1.3"/>
      <sheetName val="2.1"/>
      <sheetName val="3.1"/>
      <sheetName val="3.2"/>
      <sheetName val="3.4"/>
      <sheetName val="4.1"/>
      <sheetName val="4.2"/>
      <sheetName val="5.1"/>
      <sheetName val="5.2"/>
      <sheetName val="6.1"/>
      <sheetName val="6.2"/>
      <sheetName val="6.3"/>
      <sheetName val="6.4"/>
      <sheetName val="6.5"/>
      <sheetName val="7."/>
      <sheetName val="7.1"/>
      <sheetName val="7.2.1"/>
      <sheetName val="7.2.2"/>
      <sheetName val="7.3"/>
      <sheetName val="7.4.1"/>
      <sheetName val="7.4.2"/>
      <sheetName val="7.5"/>
      <sheetName val="7.6"/>
      <sheetName val="7.7"/>
      <sheetName val="7.8"/>
      <sheetName val="7.9"/>
      <sheetName val="8.1"/>
      <sheetName val="8.2"/>
      <sheetName val="Ay A.10"/>
      <sheetName val="G.N.V."/>
      <sheetName val="Cost Inter"/>
      <sheetName val="conexiones"/>
      <sheetName val="infraestructura"/>
      <sheetName val="Redes"/>
      <sheetName val="Optimización Financiera"/>
      <sheetName val="blc"/>
      <sheetName val="niveles"/>
      <sheetName val="F 079"/>
      <sheetName val="F 099"/>
      <sheetName val="F 110"/>
      <sheetName val="F 202"/>
      <sheetName val="P Tecnico"/>
      <sheetName val="F 301"/>
      <sheetName val="F 325"/>
      <sheetName val="F 338"/>
      <sheetName val="Aux 338"/>
      <sheetName val="Aux1 338"/>
      <sheetName val="261 Trimestral"/>
      <sheetName val="113 Semestral"/>
      <sheetName val="284 Semestral"/>
      <sheetName val="Plano Mensual"/>
      <sheetName val="CtasOrden"/>
      <sheetName val="Valid"/>
      <sheetName val="Sensibilidades"/>
      <sheetName val="P&amp;G"/>
      <sheetName val="Capex-Activos"/>
      <sheetName val="Financiación"/>
      <sheetName val="Leasing"/>
      <sheetName val="Sens"/>
      <sheetName val="Inputs"/>
      <sheetName val="Bal"/>
      <sheetName val="Tx"/>
      <sheetName val="TG"/>
      <sheetName val="G1"/>
      <sheetName val="G2"/>
      <sheetName val="Modelo Pichichi V4"/>
      <sheetName val="Inversión Mensual"/>
      <sheetName val="PAO Semestral"/>
      <sheetName val="Deuda Nueva"/>
      <sheetName val="Activos Nuevos"/>
      <sheetName val="Datos Gráficos"/>
      <sheetName val="FC-T4 (G)"/>
      <sheetName val="FC-T3 (G)"/>
      <sheetName val="FC-T2 (G)"/>
      <sheetName val="Supuestos Semestral"/>
      <sheetName val="Interc de Hidr."/>
      <sheetName val="Cambio de Valv."/>
      <sheetName val="Interc.tapones"/>
      <sheetName val="Interc.válv."/>
      <sheetName val="Coloc. e Interc. Tapones"/>
      <sheetName val="Varios."/>
      <sheetName val="Paral. 1"/>
      <sheetName val="Paral. 2"/>
      <sheetName val="Paral. 3"/>
      <sheetName val="Paral.4"/>
      <sheetName val="Interc de Hidr_"/>
      <sheetName val="Cambio de Valv_"/>
      <sheetName val="Interc_tapones"/>
      <sheetName val="Interc_válv_"/>
      <sheetName val="Coloc_ e Interc_ Tapones"/>
      <sheetName val="Varios_"/>
      <sheetName val="Paral_ 1"/>
      <sheetName val="Paral_ 2"/>
      <sheetName val="Paral_ 3"/>
      <sheetName val="Paral_4"/>
      <sheetName val="Flujocaja"/>
      <sheetName val="CashFlow 10años"/>
      <sheetName val="CashFlow20años"/>
      <sheetName val="PESOSTMT"/>
      <sheetName val="Outputs"/>
      <sheetName val="Salaries"/>
      <sheetName val="Depreciation"/>
      <sheetName val="Depreciation2"/>
      <sheetName val="Connections"/>
      <sheetName val="Gas Lines"/>
      <sheetName val="Cover"/>
      <sheetName val="Mer auto"/>
      <sheetName val="Flujo de Caja Directo"/>
      <sheetName val="Resumen flujo"/>
      <sheetName val="Analisis Horizontal"/>
      <sheetName val="Analisis Vertical"/>
      <sheetName val="Obligaciones Financieras"/>
      <sheetName val="Activos Fijos"/>
      <sheetName val="Captaciones"/>
      <sheetName val="Vtas a Crédito"/>
      <sheetName val="Ejer. tabla Dinámica Cartera"/>
      <sheetName val="% Colocaciones"/>
      <sheetName val="Fiducia"/>
      <sheetName val="Bonos"/>
      <sheetName val="Series Bonos"/>
      <sheetName val="Consolidado Bonos"/>
      <sheetName val="Costos Fijos"/>
      <sheetName val="Gráficos de Estructura"/>
      <sheetName val="Gráficos Cartera y Depósitos"/>
      <sheetName val="Gráficos Análisis Horizontal"/>
      <sheetName val="Variables Valoracion"/>
      <sheetName val="WACC"/>
      <sheetName val="Valoración"/>
      <sheetName val="Flujo de Caja Indirecto "/>
      <sheetName val="Cálculos"/>
      <sheetName val="Tabla Dinámica "/>
      <sheetName val="Cálculos Costos de emisión"/>
      <sheetName val="Costos Proyectados"/>
      <sheetName val="Indice de Solvencia e indicador"/>
      <sheetName val="Análisis Financiero"/>
      <sheetName val="Resumen Valoración"/>
      <sheetName val="Escenario As Is Mejorado"/>
      <sheetName val="Val Local"/>
      <sheetName val="Valoración Larga Distancia"/>
      <sheetName val="Valoración Internet"/>
      <sheetName val="Valoración Datos"/>
      <sheetName val="Valoración Overhead"/>
      <sheetName val="Valoración Consolidada"/>
      <sheetName val="S. Grales"/>
      <sheetName val="S. Local"/>
      <sheetName val="S. LD"/>
      <sheetName val="S. Internet"/>
      <sheetName val="S. Datos"/>
      <sheetName val="Supuestos de Costos"/>
      <sheetName val="Supuestos Capital de Trabajo"/>
      <sheetName val="Proyección WK"/>
      <sheetName val="Activos Local"/>
      <sheetName val="Activos Larga Distancia"/>
      <sheetName val="Activos de Internet"/>
      <sheetName val="Activos de Datos"/>
      <sheetName val="Activos Overhead"/>
      <sheetName val="Graf ROIC (2)"/>
      <sheetName val="Variables Para Arbol de ROIC"/>
      <sheetName val="Graf ROIC"/>
      <sheetName val="Valoracion 2"/>
      <sheetName val="Cuadro de Valoración"/>
      <sheetName val="Resumen Sinergias"/>
      <sheetName val="Relación Solvencia"/>
      <sheetName val="Rendimientos"/>
      <sheetName val="Activos Prod&amp;Pasivos Costo"/>
      <sheetName val="Activos Improductivos"/>
      <sheetName val="Cartera Créditos"/>
      <sheetName val="Movimientos Varios"/>
      <sheetName val="G&amp;P Detallado Acumulado"/>
      <sheetName val="G&amp;P Movimiento Detallado"/>
      <sheetName val="Balance Financiero"/>
      <sheetName val="G&amp;P Financiero"/>
      <sheetName val="G&amp;P Movimiento Financiero"/>
      <sheetName val="Mov G&amp;P Ramiro"/>
      <sheetName val="Bd-Estados"/>
      <sheetName val="Puc SB"/>
      <sheetName val="Mod_AC (informe fin)"/>
      <sheetName val="Mod_MC (informe fin)"/>
      <sheetName val="Presentac."/>
      <sheetName val="Mod_AC"/>
      <sheetName val="Remuner_AC"/>
      <sheetName val="Mod_MC"/>
      <sheetName val="Remuner_MC"/>
      <sheetName val="Calc_Tar_Técn"/>
      <sheetName val="Entradas"/>
      <sheetName val="Flota"/>
      <sheetName val="Diseño_Rutas"/>
      <sheetName val="Diseño_Operativo"/>
      <sheetName val="Financiacion"/>
      <sheetName val="DetalleMtto"/>
      <sheetName val="Mtto"/>
      <sheetName val="CO"/>
      <sheetName val="CA"/>
      <sheetName val="PPE"/>
      <sheetName val="K Trabajo"/>
      <sheetName val="CostoxKm"/>
      <sheetName val="Imptos"/>
      <sheetName val="P&amp;G_Bal"/>
      <sheetName val="Caja"/>
      <sheetName val="METRO"/>
      <sheetName val="Inv. Planta"/>
      <sheetName val="Demanda H20"/>
      <sheetName val="Deuda act"/>
      <sheetName val="Deuda Bonos "/>
      <sheetName val="Resultados Cont"/>
      <sheetName val="Resultados Fisc"/>
      <sheetName val="Amort Cont"/>
      <sheetName val="Amort Fisc"/>
      <sheetName val="Imp Cont"/>
      <sheetName val="Imp Fisc"/>
      <sheetName val="Curva de Valor"/>
      <sheetName val="Dividendos"/>
      <sheetName val="calc term"/>
      <sheetName val="Valoraciones "/>
      <sheetName val="Gráficos PN"/>
      <sheetName val="ICR"/>
      <sheetName val="CD y D"/>
      <sheetName val="Estado de Pérdidas y Ganancias"/>
      <sheetName val="Acuerdos de Pago"/>
      <sheetName val="Subsidios y Contribuciones"/>
      <sheetName val="Deuda Existente"/>
      <sheetName val="Deuda BOOT"/>
      <sheetName val="Activos Existentes"/>
      <sheetName val="Overdraft "/>
      <sheetName val="Utilidad Fiscal"/>
      <sheetName val="Costos Cubiertos"/>
      <sheetName val="Formulación"/>
      <sheetName val="Pesos FEN"/>
      <sheetName val="Dólares"/>
      <sheetName val="Fuentes EDEQ"/>
      <sheetName val="BOOT"/>
      <sheetName val="ICEL"/>
      <sheetName val="Ing"/>
      <sheetName val="Egr"/>
      <sheetName val="TarTec"/>
      <sheetName val="Inputs Rutas"/>
      <sheetName val="Tr"/>
      <sheetName val="Pt"/>
      <sheetName val="Al"/>
      <sheetName val="Macro"/>
      <sheetName val="AcumTubos"/>
      <sheetName val="ValorT Acum"/>
      <sheetName val="IngOPH"/>
      <sheetName val="CosOPH"/>
      <sheetName val="IngPro"/>
      <sheetName val="CosPro"/>
      <sheetName val="Tarifas"/>
      <sheetName val="Ing &amp; Egr"/>
      <sheetName val="Vlr GasP"/>
      <sheetName val="Sustitutos"/>
      <sheetName val="Comparación"/>
      <sheetName val="G. AOM (creg 125)"/>
      <sheetName val="BOMTs"/>
      <sheetName val="ValorS"/>
      <sheetName val="KPCD Fijo"/>
      <sheetName val="KPCD Var"/>
      <sheetName val="ValorT"/>
      <sheetName val="ValorT (2)"/>
      <sheetName val="Costos (2)"/>
      <sheetName val="PPTO-PETROTESTING"/>
      <sheetName val="CONTROLES"/>
      <sheetName val="EF"/>
      <sheetName val="EF mensual"/>
      <sheetName val="Supuestos Anual"/>
      <sheetName val="Supuestos Mensual"/>
      <sheetName val="Ingresos mensual"/>
      <sheetName val="costos mensual"/>
      <sheetName val="Activos Nuevos mensual"/>
      <sheetName val=" E. GUTMAN"/>
      <sheetName val="C. TORRES"/>
      <sheetName val="CONSTANZA M. A."/>
      <sheetName val="PERENCO-INGEFIN"/>
      <sheetName val="INGEFIN-COLREG"/>
      <sheetName val="INGEFIN-PETR."/>
      <sheetName val="FIDUIFI- BCO BTA. G.AH."/>
      <sheetName val="LEASING OCC- CRED"/>
      <sheetName val="OBLG. VARIAS"/>
      <sheetName val="PAGOS MENSUALES"/>
      <sheetName val="NUEVOS CREDITOS"/>
      <sheetName val="OBLIG-FIN-ACTUAL."/>
      <sheetName val="OBL- ED- DIC-02"/>
      <sheetName val="MENEGUA"/>
      <sheetName val="COP-OBL-GEN."/>
      <sheetName val="OBL-FIN-DIC-02"/>
      <sheetName val="PROVE.EXTER"/>
      <sheetName val="PAGOS (2)"/>
      <sheetName val="OBLIG A MAR 31"/>
      <sheetName val="CUADRO OBLIGAC."/>
      <sheetName val="OBL-ED-FEB-03"/>
      <sheetName val="PAGOS (3)"/>
      <sheetName val="PAGOS (4)"/>
      <sheetName val="PAGOS (5)"/>
      <sheetName val="OBLIG. LARGO PLAZO"/>
      <sheetName val="OBLIG-FIN-ACTUAL. "/>
      <sheetName val="OBLIG. ABRIL 30"/>
      <sheetName val="OBLIGACIONES"/>
      <sheetName val="Assumptions"/>
      <sheetName val="Forecast(Bs)"/>
      <sheetName val="Forecast($)"/>
      <sheetName val="FX"/>
      <sheetName val="GAAP"/>
      <sheetName val="Deprec."/>
      <sheetName val="Quarter"/>
      <sheetName val="RESERVAS (2)"/>
      <sheetName val="RESERVAS A ENERO-04"/>
      <sheetName val="RESERVAS A DIC03"/>
      <sheetName val="CMLP"/>
      <sheetName val="PYG GDO"/>
      <sheetName val="Márgenes"/>
      <sheetName val="Leasings (GDO 2005)"/>
      <sheetName val="PRESUPUESTO-2009"/>
      <sheetName val="CUBS"/>
      <sheetName val="CUENTAS-CONTABLES"/>
      <sheetName val="CODIGO-SAP"/>
      <sheetName val="POSPRE"/>
      <sheetName val="COND_FRAS."/>
      <sheetName val="KFWI-TI(1)R"/>
      <sheetName val="KFWI-T3(2)R"/>
      <sheetName val="KFW ORIGINAL(3)R"/>
      <sheetName val="KFW SUPL T1(4)R"/>
      <sheetName val="KFW SUPL T2 (5)R"/>
      <sheetName val="DRESDNER ORIG.(6)R"/>
      <sheetName val="DRESDNER SUPL T1(7)R"/>
      <sheetName val="DRESNER SUPL T2 (8)R"/>
      <sheetName val="KFW III (9)R"/>
      <sheetName val="BEX (10)R"/>
      <sheetName val="BEX (11)R"/>
      <sheetName val="ICO_EUR(12)R"/>
      <sheetName val="ICO USD (13)R"/>
      <sheetName val="CRE_SUI(14)"/>
      <sheetName val="PROY_03"/>
      <sheetName val="GRAFICO_RESUMEN"/>
      <sheetName val="PROY2000_DGCP"/>
      <sheetName val="PROY_MIN98 (2)"/>
      <sheetName val="PROY_MIN98"/>
      <sheetName val="Sup"/>
      <sheetName val="FCF"/>
      <sheetName val="Graficas (2)"/>
      <sheetName val="Overdraft"/>
      <sheetName val="Crédito Sindicado"/>
      <sheetName val="Kw"/>
      <sheetName val="Gastos O. &amp; Otros"/>
      <sheetName val="Obl. Finan"/>
      <sheetName val="AFE"/>
      <sheetName val="Inv. Tmp"/>
      <sheetName val="CE POR PLAZO"/>
      <sheetName val="Vida Media y Tprome"/>
      <sheetName val="FASE I"/>
      <sheetName val="FASE II"/>
      <sheetName val="Inst.Modulos"/>
      <sheetName val="graficas 3"/>
      <sheetName val="Prueba &amp; Error"/>
      <sheetName val="Supuestos Generales"/>
      <sheetName val="Supuestos Generación - Precios"/>
      <sheetName val="EscGen-Precios"/>
      <sheetName val="Supuestos cargos MEM - Aportes"/>
      <sheetName val="Supuestos Combustibles"/>
      <sheetName val="Modelo Proyecciones"/>
      <sheetName val="Resumen-Energ"/>
      <sheetName val="Inputs Títulos"/>
      <sheetName val="costo deuda"/>
      <sheetName val="Activos (C)"/>
      <sheetName val="Activos  (F)"/>
      <sheetName val="Flujo Resumido"/>
      <sheetName val="F de Caja"/>
      <sheetName val="Pat Auton"/>
      <sheetName val="supuestos mensuales"/>
      <sheetName val="Creditos"/>
      <sheetName val="Model"/>
      <sheetName val="Seguros y Polizas"/>
      <sheetName val="IRRs"/>
      <sheetName val="Macros I"/>
      <sheetName val="Macros II"/>
      <sheetName val="Mes"/>
      <sheetName val="Iterate (Comisiones)"/>
      <sheetName val="Modelo Proyecciones (Amoyá)"/>
      <sheetName val="Resumen-Energ (Amoyá)"/>
      <sheetName val="CGEST_2000"/>
      <sheetName val="PARAMET."/>
      <sheetName val="AFOROT2000"/>
      <sheetName val="FTES_USOS"/>
      <sheetName val="ENERGIA"/>
      <sheetName val="SER_DEUDA"/>
      <sheetName val="TOTMETRO"/>
      <sheetName val="T_METRO_MENS"/>
      <sheetName val="CG9000"/>
      <sheetName val="T_GG&amp;"/>
      <sheetName val="CG9001"/>
      <sheetName val="T_MT&amp;"/>
      <sheetName val="CG9100"/>
      <sheetName val="T_CINT&amp;"/>
      <sheetName val="CG10000"/>
      <sheetName val="CG11000"/>
      <sheetName val="CG12000"/>
      <sheetName val="CG13000"/>
      <sheetName val="CG14000"/>
      <sheetName val="T_G_ADMTALEN&amp;"/>
      <sheetName val="T_G_ADMTALEN_MENS&amp;"/>
      <sheetName val="CG20000"/>
      <sheetName val="CG20030"/>
      <sheetName val="T_SE_GRAL&amp;"/>
      <sheetName val="T_SE_GRAL_MENS&amp;"/>
      <sheetName val="CG30000"/>
      <sheetName val="CG30100"/>
      <sheetName val="T_GER_OPE&amp;"/>
      <sheetName val="T_GOyCRS_MES&amp;"/>
      <sheetName val="CG31000"/>
      <sheetName val="CG31020"/>
      <sheetName val="CG31030"/>
      <sheetName val="T_UNI_OPE&amp;"/>
      <sheetName val="T_UNIOPE_MENS&amp;"/>
      <sheetName val="CG32000"/>
      <sheetName val="CG32010"/>
      <sheetName val="CG32020"/>
      <sheetName val="CG32030"/>
      <sheetName val="CG32040"/>
      <sheetName val="T_UNI_MANT&amp;"/>
      <sheetName val="T_UNIMANT_MENS&amp;"/>
      <sheetName val="CG35000 "/>
      <sheetName val="T_UNINGEOPE&amp;"/>
      <sheetName val="T_GEREOPE&amp;"/>
      <sheetName val="T_GEREOPE_MENS&amp;"/>
      <sheetName val="CG40000"/>
      <sheetName val="CG41000"/>
      <sheetName val="CG41020"/>
      <sheetName val="ALMACEN"/>
      <sheetName val="CG42000"/>
      <sheetName val="CG43000"/>
      <sheetName val="CG44000"/>
      <sheetName val="CG45000"/>
      <sheetName val="T_G.FZASeINF&amp;"/>
      <sheetName val="T_G.FZASeINF_MENS&amp;"/>
      <sheetName val="CG50000"/>
      <sheetName val="CG51000"/>
      <sheetName val="CG52000"/>
      <sheetName val="OBRAS_CIVI_51000"/>
      <sheetName val="T_G.PLAyDESA&amp;"/>
      <sheetName val="T_G.PLAyDESA_MENS&amp;"/>
      <sheetName val="CG60000"/>
      <sheetName val="CG60100"/>
      <sheetName val="CG61000"/>
      <sheetName val="CG62000"/>
      <sheetName val="T_G.MERCAD&amp;"/>
      <sheetName val="T_G.MERCAD_MENS&amp;"/>
      <sheetName val="PROY_2000A"/>
      <sheetName val="CTTOS_TERCEROS"/>
      <sheetName val="HONORARIOS"/>
      <sheetName val="BASE_DATOS_2000 final"/>
      <sheetName val="CONSO_CENTRALIZ"/>
      <sheetName val="GAST_CONSOLIDADOS"/>
      <sheetName val="AFOROT2000_mod_junta"/>
      <sheetName val="TOTMETRO_mod_junta"/>
      <sheetName val="Explic."/>
      <sheetName val="Cred"/>
      <sheetName val="SUP O."/>
      <sheetName val="Sindicado"/>
      <sheetName val="San Gil"/>
      <sheetName val="Y Nal"/>
      <sheetName val="Y Int"/>
      <sheetName val="Rot"/>
      <sheetName val="FCI"/>
      <sheetName val="CV"/>
      <sheetName val="Graficas"/>
      <sheetName val="Aux"/>
      <sheetName val="Patios_C3y6"/>
      <sheetName val="Entradas_mod_buses"/>
      <sheetName val="Racionalizac"/>
      <sheetName val="P&amp;G_Bal_Tr_pretron"/>
      <sheetName val="P&amp;G_Bal_alim"/>
      <sheetName val="Resum_Result (C6Agto12)"/>
      <sheetName val="Resum_Result"/>
      <sheetName val="Resum_Cuencas"/>
      <sheetName val="Tabla_agto9_12"/>
      <sheetName val="Tabla_agto11_12"/>
      <sheetName val="Tarifa_Técn"/>
      <sheetName val="Remuner_MTA"/>
      <sheetName val="Mod_MTA"/>
      <sheetName val="Remuner_MFyC"/>
      <sheetName val="Mod_MFYC"/>
      <sheetName val="Alimentadores"/>
      <sheetName val="DATOS_MOD"/>
      <sheetName val="MFERREOyCABLES"/>
      <sheetName val="Resum_graf_comp"/>
      <sheetName val="Mod_MTA (Agto12+100)"/>
      <sheetName val="Mod_MTA (Agto12)"/>
      <sheetName val="Mod_MTA (feb12_2012)"/>
      <sheetName val="EF Anuales"/>
      <sheetName val="Aportes"/>
      <sheetName val=" Escenarios Inversión"/>
      <sheetName val="Pagos Cont. Obra Conc."/>
      <sheetName val="SD Titularización"/>
      <sheetName val="Concesión (G)"/>
      <sheetName val="Titularizacion (G)"/>
      <sheetName val="C. Obra (G)"/>
      <sheetName val="Comparación (G)"/>
      <sheetName val="Gráfico"/>
      <sheetName val="Gráficos y Cuadros"/>
      <sheetName val="Análisis Horizontal"/>
      <sheetName val="Análisis Vertical"/>
      <sheetName val="Costos "/>
      <sheetName val="Nueva Deuda"/>
      <sheetName val="INSUMOS"/>
      <sheetName val="PRESUPUESTO"/>
      <sheetName val="SUB APU"/>
      <sheetName val="Cantidades de Obra"/>
      <sheetName val="FORMULARIO"/>
      <sheetName val="Criterios"/>
      <sheetName val="Plan estratégico"/>
      <sheetName val="SI"/>
      <sheetName val="Avance TOTAL"/>
      <sheetName val="Condiciones"/>
      <sheetName val="01_Perspectivas"/>
      <sheetName val="02_Objetivos"/>
      <sheetName val="Procesos"/>
      <sheetName val="Maestro"/>
      <sheetName val="Maestro DATOS"/>
      <sheetName val="% impor"/>
      <sheetName val="Taller"/>
      <sheetName val="TIPOS_DATOS"/>
      <sheetName val="Panel de expertos"/>
      <sheetName val="Costos Operacionales"/>
      <sheetName val="Leasings"/>
      <sheetName val="INGRESOS-VALDIVIA"/>
      <sheetName val="C-VARIABLES-VALDIVIA"/>
      <sheetName val="C-FIJOS-VALDIVIA"/>
      <sheetName val="V1A1"/>
      <sheetName val="Costo de Ventas"/>
      <sheetName val="Supuestos Costos"/>
      <sheetName val="Supuestos Gastos"/>
      <sheetName val="Canal"/>
      <sheetName val="Explicacion Cuentas"/>
      <sheetName val="Sen.Tráfico"/>
      <sheetName val="TotalesReposicion"/>
      <sheetName val="TotalesOptimizacion"/>
      <sheetName val="TOTAL SUB1"/>
      <sheetName val="TOTAL1(MODIF.)"/>
      <sheetName val="P&amp;G Generación"/>
      <sheetName val="P&amp;G D y C"/>
      <sheetName val="Sinergias"/>
      <sheetName val="Cuadro"/>
      <sheetName val="Estados Financieros Históricos"/>
      <sheetName val="Análisis Histórico"/>
      <sheetName val="Proyección de Balance Gral"/>
      <sheetName val="Flujo de EVA's"/>
      <sheetName val="Proyección de P&amp;G"/>
      <sheetName val="Corrección Monetaria"/>
      <sheetName val="PORTADAGRAL"/>
      <sheetName val="CAP I."/>
      <sheetName val="INSTITUCIONAL"/>
      <sheetName val="Mmunicipio"/>
      <sheetName val="COMERCIAL"/>
      <sheetName val="ENERGETICA"/>
      <sheetName val="USUARIOS"/>
      <sheetName val="CAP II."/>
      <sheetName val="IND GES "/>
      <sheetName val="RECAUDO"/>
      <sheetName val="MEDICION"/>
      <sheetName val="FACTURACION"/>
      <sheetName val="RECLAMOS"/>
      <sheetName val="CONEXION"/>
      <sheetName val="CONTINUIDAD"/>
      <sheetName val="CAP III"/>
      <sheetName val="P&amp;G "/>
      <sheetName val="MEmpresas"/>
      <sheetName val="GAST FUNC"/>
      <sheetName val="BG ACTIVO"/>
      <sheetName val="BG PASIVO"/>
      <sheetName val="CxC"/>
      <sheetName val="FdC"/>
      <sheetName val="ANEXO FLUJO"/>
      <sheetName val="CAP IV"/>
      <sheetName val="Referencia de Inversión"/>
      <sheetName val="MProy (de Inversión)"/>
      <sheetName val="IAF INV"/>
      <sheetName val="EJEC PRESUP"/>
      <sheetName val="PORCENT EJEC PRESUP"/>
      <sheetName val="PAGO CAJA"/>
      <sheetName val="FUENTES"/>
      <sheetName val="MProg (de Gestión)"/>
      <sheetName val="MProy (de Gestión)"/>
      <sheetName val="PLANGESTION"/>
      <sheetName val="C.MANDO"/>
      <sheetName val="E. Financieros"/>
      <sheetName val="Disp Final"/>
      <sheetName val="Saldos de cta mayor 2 (2)"/>
      <sheetName val="Comparaciones"/>
      <sheetName val="Matriz proyectos de inv"/>
      <sheetName val="Graficas inve"/>
      <sheetName val="Detalle inversiones"/>
      <sheetName val="Resumen PPTO"/>
      <sheetName val="Ing T."/>
      <sheetName val="Ing. Rec"/>
      <sheetName val="Ing. Otros.Neg"/>
      <sheetName val="Largo Plazo"/>
      <sheetName val="P.R.T.O"/>
      <sheetName val="P.R.T.Odic17"/>
      <sheetName val="Deuda Com"/>
      <sheetName val="Macroeco"/>
      <sheetName val="Agrupadores"/>
      <sheetName val="E. Financieros 2015y2016"/>
      <sheetName val="Flujos"/>
      <sheetName val="E.F Recaudo"/>
      <sheetName val="E.F Recaudo (2)"/>
      <sheetName val="Abril"/>
      <sheetName val="Mayo"/>
      <sheetName val="Junio"/>
      <sheetName val="Julio"/>
      <sheetName val="Agosto"/>
      <sheetName val="Septiembre"/>
      <sheetName val="Octubre"/>
      <sheetName val="Noviembre"/>
      <sheetName val="Diciembre"/>
      <sheetName val="Formato Junio 2019"/>
      <sheetName val="Ing Contrac"/>
      <sheetName val="Fuentes Usos"/>
      <sheetName val="2019 Usos"/>
      <sheetName val="Otr Pg Ctes"/>
      <sheetName val="Apt Leg"/>
      <sheetName val="Op Ccial"/>
      <sheetName val="Rend Fros"/>
      <sheetName val="dESEM aMORT"/>
      <sheetName val="Des Amor Exte"/>
      <sheetName val="Gto Gral"/>
      <sheetName val="Inversi"/>
      <sheetName val="Serv PNAL"/>
      <sheetName val="Ctas Tran"/>
      <sheetName val="Resumen Ctas Trans"/>
      <sheetName val="Transfe"/>
      <sheetName val="Concesio"/>
      <sheetName val="Hoja1ing"/>
      <sheetName val="Formato OEC "/>
      <sheetName val="Hoja4_OEC"/>
      <sheetName val="OPC_Det"/>
      <sheetName val="balance ordenado"/>
      <sheetName val="EPMP"/>
      <sheetName val="ACUP"/>
      <sheetName val="ALCP"/>
      <sheetName val="GENP"/>
      <sheetName val="DISP"/>
      <sheetName val="GASP"/>
      <sheetName val="TELP"/>
      <sheetName val="BCE EPM"/>
      <sheetName val="BCE ACU"/>
      <sheetName val="BCE ALC"/>
      <sheetName val="BCE GEN"/>
      <sheetName val="BCE DIS"/>
      <sheetName val="BCE GAS"/>
      <sheetName val="BCE TEL"/>
      <sheetName val="pyg ordenado"/>
      <sheetName val="PAC"/>
      <sheetName val="PAL"/>
      <sheetName val="CONS. REVISTA INGLES"/>
      <sheetName val="AGUAS"/>
      <sheetName val="ACUEDUCTO"/>
      <sheetName val="AGUASRESIDUA"/>
      <sheetName val="GENERACION"/>
      <sheetName val="DISTRIBUCION"/>
      <sheetName val="duff and phelps "/>
      <sheetName val="RENTABILIDADES 2000"/>
      <sheetName val="ARBOL RENTABILIDAD ALCANTARILLA"/>
      <sheetName val="ARBOL RENTABILIDAD TELECOMUNICA"/>
      <sheetName val="DUFF AND PHELPS"/>
      <sheetName val="ACTUARIAL  198 Y 199"/>
      <sheetName val="INFORME PATRIMINIO enero 2001"/>
      <sheetName val="PYG EPM"/>
      <sheetName val="BCE"/>
      <sheetName val="plano mes a mes"/>
      <sheetName val="pygEPMP"/>
      <sheetName val="pygpnov"/>
      <sheetName val="BCE RESUME"/>
      <sheetName val="PYG RESUMEN"/>
      <sheetName val="NOTAS EFROS EPM BCE"/>
      <sheetName val="NOTAS EFROS EPM PYG"/>
      <sheetName val="PBCE ACUED"/>
      <sheetName val="BCE ACUED"/>
      <sheetName val="PBCE GAS"/>
      <sheetName val="PPYG GAS"/>
      <sheetName val="PYG GAS"/>
      <sheetName val="PYG GAS (2)"/>
      <sheetName val="EPMSIN FILIALES"/>
      <sheetName val="EPM."/>
      <sheetName val="GDG (R) 2"/>
      <sheetName val="GEN (R) 2"/>
      <sheetName val="DIS (R) 2"/>
      <sheetName val="GAS (R) 2"/>
      <sheetName val="EPMREEXPR"/>
      <sheetName val="TEL (R) 2"/>
      <sheetName val="DATOS INDICADORES"/>
      <sheetName val="INGLES"/>
      <sheetName val="RESUMEN NEGOCIOS"/>
      <sheetName val="EMPPRESENT"/>
      <sheetName val="INDIC PRESENT BALANCE"/>
      <sheetName val="GRAFICO INDIC"/>
      <sheetName val="FUENTES "/>
      <sheetName val="DIN FTES"/>
      <sheetName val="DIN USOS"/>
      <sheetName val="OPECAS REST"/>
      <sheetName val="USOS"/>
      <sheetName val="OPECAS"/>
      <sheetName val="Shda_verif"/>
      <sheetName val="Sidef"/>
      <sheetName val="Segplan"/>
      <sheetName val="control"/>
      <sheetName val="ac_inc"/>
      <sheetName val="Vr"/>
      <sheetName val="&quot;0&quot;"/>
      <sheetName val="td_&quot;0&quot;"/>
      <sheetName val="SHDA_Aj"/>
      <sheetName val="DETALLADO_MODIFICADO"/>
      <sheetName val="DETALLADO"/>
      <sheetName val="CORTO"/>
      <sheetName val="GESTORES"/>
      <sheetName val="Plan"/>
      <sheetName val="PosFin_CSH"/>
      <sheetName val="Resol_6"/>
      <sheetName val="Varios"/>
      <sheetName val="ftes_gestores"/>
      <sheetName val="Rsm_Pac"/>
      <sheetName val="Tb_Pac"/>
      <sheetName val="Mov_Pac"/>
      <sheetName val="Tb_Ppto"/>
      <sheetName val="Mov_Ppto"/>
      <sheetName val="Mov_Net"/>
      <sheetName val="CCR_Pac"/>
      <sheetName val="CR_Pac"/>
      <sheetName val="CCR_Ppto"/>
      <sheetName val="CR_Ppto"/>
      <sheetName val="PPTO_GASTOS"/>
      <sheetName val="RSM_GTS"/>
      <sheetName val="PPTO_INGRESOS"/>
      <sheetName val="RSM_ING"/>
      <sheetName val="PAC_FTES"/>
      <sheetName val="PAC_TES."/>
      <sheetName val="FIN (2)"/>
      <sheetName val="FIN"/>
      <sheetName val="7341"/>
      <sheetName val="TD (4)"/>
      <sheetName val="TD (3)"/>
      <sheetName val="13"/>
      <sheetName val="12"/>
      <sheetName val="11"/>
      <sheetName val="10"/>
      <sheetName val="9"/>
      <sheetName val="8"/>
      <sheetName val="7"/>
      <sheetName val="6"/>
      <sheetName val="5 "/>
      <sheetName val="5"/>
      <sheetName val="4"/>
      <sheetName val="2 "/>
      <sheetName val="TDvf"/>
      <sheetName val="1 (2)"/>
      <sheetName val="EJ_MENS_GTOS"/>
      <sheetName val="TD (2)"/>
      <sheetName val="INF3"/>
      <sheetName val="INF2"/>
      <sheetName val="1a"/>
      <sheetName val="TD_P"/>
      <sheetName val="BEx"/>
      <sheetName val="BExStyles"/>
      <sheetName val="BExRepositorySheet"/>
      <sheetName val="Table"/>
      <sheetName val="Graph"/>
      <sheetName val="2014_JUNIO_INGRESOS_Jul7"/>
      <sheetName val="cuadro acuerdo ppto 2019 -def"/>
      <sheetName val="cuadro acuerdo ppto 2019 -d (2)"/>
      <sheetName val="Sheet"/>
      <sheetName val="Sheet (2)"/>
      <sheetName val="SEPT- PAGOS-19"/>
      <sheetName val="SEPT- PAGOS-ORDE"/>
      <sheetName val="PPTO 2017"/>
      <sheetName val="PPTO 2016 (2)"/>
      <sheetName val="PPTO ING 2016"/>
      <sheetName val="bancos"/>
      <sheetName val="CH-POS"/>
      <sheetName val="111005002 POPULAR CTE"/>
      <sheetName val="111006002 POPULAR AHORROS"/>
      <sheetName val="111006003 COLPATRIA"/>
      <sheetName val="111006006 BBVA AHORROS"/>
      <sheetName val="111006007"/>
      <sheetName val="11100613"/>
      <sheetName val="DAVIVIENDA 111006010"/>
      <sheetName val="DAVIVIENDA 111006011"/>
      <sheetName val="111090003"/>
      <sheetName val="111090004"/>
      <sheetName val="113210001 "/>
      <sheetName val="DIC-16"/>
      <sheetName val="DIC-2017"/>
      <sheetName val="AGOSTO-19"/>
      <sheetName val="Resolución --- JD "/>
      <sheetName val="Formato 0 - Agregados"/>
      <sheetName val="Formato 1 - Ingresos"/>
      <sheetName val="Formato 2 - Gastos"/>
      <sheetName val="Formato 3 - Ing comp "/>
      <sheetName val="Formato 4 - Gastos comp "/>
      <sheetName val="Formato 5 - Deuda"/>
      <sheetName val="Formato 6 - Fuentes y usos"/>
      <sheetName val="Cons. Total"/>
      <sheetName val="Consol reorg"/>
      <sheetName val="Formato 7 - Ejec estimada "/>
      <sheetName val="Formato 8 - Definiciones y  Pol"/>
      <sheetName val="Formato 9 - Disposiciones Gles"/>
      <sheetName val="Cruces"/>
      <sheetName val="FORMATO 10 Cruces a realizar"/>
      <sheetName val="Formato 11 Vig. Fut."/>
      <sheetName val="Formato Disponibilidad Inic"/>
      <sheetName val="Formato 12-Presupuesto Efectivo"/>
      <sheetName val="Formato 13-Comparativo PE"/>
      <sheetName val="Marco - a Plan Fro"/>
      <sheetName val="Marco -bMacroecon"/>
      <sheetName val="Marco - c Metas"/>
      <sheetName val="PyG Proyectado"/>
      <sheetName val="Andres"/>
      <sheetName val="Balance General Proy"/>
      <sheetName val="Balance A"/>
      <sheetName val="DEUDAORI"/>
      <sheetName val="DEUDANEW"/>
      <sheetName val="LEYMETRO"/>
      <sheetName val="TOTAL DEUDA MAR 09"/>
      <sheetName val="LEPMELTC.XLS"/>
      <sheetName val="ESCenarios"/>
      <sheetName val="ESC_Movilid"/>
      <sheetName val="Resu_Esc_Base(JEM)"/>
      <sheetName val="Resu_Esc_B.1.1"/>
      <sheetName val="Resu_Esc_B.1.2"/>
      <sheetName val="Resu_Esc_B.2.1"/>
      <sheetName val="Resu_Esc_B.2.2"/>
      <sheetName val="Resu_Esc_B.2.3"/>
      <sheetName val="Resu_Esc_B.3.1"/>
      <sheetName val="Resu_Esc_B.3.3"/>
      <sheetName val="GRAFIC"/>
      <sheetName val="PROYECCION ANUAL"/>
      <sheetName val="GRAFICO_RESUMEN  "/>
      <sheetName val="proyección deuda CON PARAMETROS"/>
      <sheetName val="proyección deuda"/>
      <sheetName val="CIFRAS DEUDA 2004 MHCP"/>
      <sheetName val="proyección deuda 2005"/>
      <sheetName val="CIFRAS DEUDA 2005 MHCP"/>
      <sheetName val="CIFRAS DEUDA "/>
      <sheetName val="Datos Generales"/>
      <sheetName val="Económicos"/>
      <sheetName val="Beta por Industria"/>
      <sheetName val="Selecc"/>
      <sheetName val="Ppto Inversiones"/>
      <sheetName val="Demanda y capacidad"/>
      <sheetName val="Análisis de ventas"/>
      <sheetName val="Costos de Operación"/>
      <sheetName val="Gastos Admón"/>
      <sheetName val="Dummy"/>
      <sheetName val="Flujos_proy"/>
      <sheetName val="Analisis_tarifa_usuarios"/>
      <sheetName val="M.Fiscal de MP_Comfis"/>
      <sheetName val="Egresos Estudio TLF #1"/>
      <sheetName val="Egresos Estudio TLF #2"/>
      <sheetName val="Resumen_proy"/>
      <sheetName val="Matriz"/>
      <sheetName val="Anali_increm"/>
      <sheetName val="EVA"/>
      <sheetName val="PowerPoint"/>
      <sheetName val="Mtto y Reposición"/>
      <sheetName val="Activos Amortizables"/>
      <sheetName val="Constantes"/>
      <sheetName val="Gastos Ventas"/>
      <sheetName val="Créditos$"/>
      <sheetName val="CréditosUS$"/>
      <sheetName val="INVECOR"/>
      <sheetName val="comparativo 02-03 mes años  USD"/>
      <sheetName val="CAUSACION A.P 2004 "/>
      <sheetName val="RESUMEN DEUDA mayo 2004"/>
      <sheetName val="Causac. mayo 04 "/>
      <sheetName val="AP115 mayo 04"/>
      <sheetName val="CAUSACION A.P 2004"/>
      <sheetName val="RESUMEN DEUDA abril 2004 "/>
      <sheetName val="Causac. abril 04 "/>
      <sheetName val="AP115 abril 04   "/>
      <sheetName val="Causac. mar 04"/>
      <sheetName val="RESUMEN DEUDA mar 2004 "/>
      <sheetName val="AP115 Mar 04  "/>
      <sheetName val="RESUMEN DEUDA feb 2004 "/>
      <sheetName val="Causac._feb 04"/>
      <sheetName val="AP115 feb 04 "/>
      <sheetName val="SALDOS a jul 31 02 Metro-Nación"/>
      <sheetName val="cobronación_Corresponsales"/>
      <sheetName val="AP115 a fecha cobronación "/>
      <sheetName val="RESUMEN DEUDA ENE. 2004"/>
      <sheetName val="Causac._ene.04"/>
      <sheetName val="AP115_ene.04"/>
      <sheetName val="RESUMEN DEUDA A DIC. 2003"/>
      <sheetName val="Causac._dic03"/>
      <sheetName val="AP115_dic03"/>
      <sheetName val="PROYECC._AP114 AL 204"/>
      <sheetName val="Aplic._GAP"/>
      <sheetName val="ENE.01-95"/>
      <sheetName val="Aplic._APJUN30,95 (2)"/>
      <sheetName val="PRESENT."/>
      <sheetName val="EST_FROS-proy final"/>
      <sheetName val="bal_consejo1"/>
      <sheetName val="ESC_BASE"/>
      <sheetName val="CREDI EXT"/>
      <sheetName val="DTBASICOS"/>
      <sheetName val="BASES"/>
      <sheetName val="DEPRECIAC"/>
      <sheetName val="COST_OPER"/>
      <sheetName val="LEYMETROS"/>
      <sheetName val="SERVDEUDA"/>
      <sheetName val="ESTADFINA"/>
      <sheetName val="INDICAD."/>
      <sheetName val="Módulo5"/>
      <sheetName val="Ley_metros"/>
      <sheetName val="RESUMEN ANUAL hasta mayo 20"/>
      <sheetName val="LEY86 2004"/>
      <sheetName val="INGRESOS 2005 NUEVO ACUERDO "/>
      <sheetName val="LM_RECAUDO SEGUN AP"/>
      <sheetName val="LM_RECAUDO"/>
      <sheetName val="RESUMEN ANUAL desde mayo 2004"/>
      <sheetName val="RESUMEN ANUAL"/>
      <sheetName val="TOTAL RENTAS POR AÑO"/>
      <sheetName val="LM"/>
      <sheetName val="LM_GASOLINA original"/>
      <sheetName val="GASOLINA"/>
      <sheetName val="TABACO"/>
      <sheetName val="flujo minimo Rentas Trimestral"/>
      <sheetName val="BExAnalyzer"/>
      <sheetName val="Participantes"/>
      <sheetName val="Log de errores"/>
      <sheetName val="INGRESOS-DIC-19"/>
      <sheetName val="INGRESOS-DIC-19 (2)"/>
      <sheetName val="pagos dic-19"/>
      <sheetName val="pagos dic-19 (2)"/>
      <sheetName val="MARZO-18"/>
      <sheetName val="bogota ahorros"/>
      <sheetName val="190803001"/>
      <sheetName val="190803002"/>
      <sheetName val="190803003"/>
      <sheetName val="RELACION CXP-2019"/>
      <sheetName val="AcumuladoHW"/>
      <sheetName val="AnexoHW"/>
      <sheetName val="ContratosHW"/>
      <sheetName val="PagosContratHW"/>
      <sheetName val="ContabilidadHW"/>
      <sheetName val="ContabilidadSeg"/>
      <sheetName val="AcumuladoSW"/>
      <sheetName val="AnexoSW"/>
      <sheetName val="ContratosSW"/>
      <sheetName val="PagosContratSW"/>
      <sheetName val="ContabilidadSW"/>
      <sheetName val="AcumuladoGasto"/>
      <sheetName val="Axo_Gasto"/>
      <sheetName val="DetalladoSW2014"/>
      <sheetName val="DetalladoSW2012"/>
      <sheetName val="Axo.nacional"/>
      <sheetName val="Temporales2014"/>
      <sheetName val="AcumNacional"/>
      <sheetName val="Graficamente"/>
      <sheetName val="IndicaHW"/>
      <sheetName val="IndicaSW"/>
      <sheetName val="IndicaGasto"/>
      <sheetName val="MOVIMIENTO -SIC"/>
      <sheetName val="SALDOS INICIALES"/>
      <sheetName val="SW CORPORATIVO"/>
      <sheetName val="VALIDACION AMORTIZACION"/>
      <sheetName val="SW EN DESARROLLO"/>
      <sheetName val="GASTOS PAG X ANTI"/>
      <sheetName val="LICENCIAS ajustado"/>
      <sheetName val="licencias12-14"/>
      <sheetName val="ANEXO COMWARE"/>
      <sheetName val="ANEXO SAS"/>
      <sheetName val="ANEXO SAP"/>
      <sheetName val="19159556"/>
      <sheetName val="CTS GASTO"/>
      <sheetName val="saldos SIC-PCGA"/>
      <sheetName val="resumen 192015"/>
      <sheetName val="CM"/>
      <sheetName val="ajuste 51802002"/>
      <sheetName val="saldos NIIF"/>
      <sheetName val="OTROS ANEXOS (2)"/>
      <sheetName val="OTROS ANEXOS"/>
      <sheetName val="ANEXO 1.4"/>
      <sheetName val="ANEXO 1.1."/>
      <sheetName val="GASTOS 1.1"/>
      <sheetName val="ANEXO 1.2"/>
      <sheetName val="ANEXO 1.2."/>
      <sheetName val="base 001"/>
      <sheetName val="base009"/>
      <sheetName val="base 111"/>
      <sheetName val="base 010"/>
      <sheetName val="Presentación final"/>
      <sheetName val="Presentación "/>
      <sheetName val="EFE Junio 2019"/>
      <sheetName val="Hoja de trabajo2019.1"/>
      <sheetName val="1."/>
      <sheetName val="2."/>
      <sheetName val="3."/>
      <sheetName val="5. V2"/>
      <sheetName val="4."/>
      <sheetName val="5."/>
      <sheetName val="6."/>
      <sheetName val="8."/>
      <sheetName val="9."/>
      <sheetName val="10."/>
      <sheetName val="11."/>
      <sheetName val="12."/>
      <sheetName val="Balanza cambiaria"/>
      <sheetName val="Balanza Cambiaria RI"/>
      <sheetName val="operaciones REPO"/>
      <sheetName val="comisiones¡¡"/>
      <sheetName val="Depósitos"/>
      <sheetName val="Cuenta 16"/>
      <sheetName val="Anexo Intangibles"/>
      <sheetName val="Inversion activos"/>
      <sheetName val="EFE Junio2018"/>
      <sheetName val="Hoja de trabajo2018.2"/>
      <sheetName val="824"/>
      <sheetName val="817"/>
      <sheetName val="816"/>
      <sheetName val="EFE Marzo 2018"/>
      <sheetName val="Hoja de trabajo2018.1"/>
      <sheetName val="EFE Septiembre 2018"/>
      <sheetName val="Hoja de trabajo2018.3"/>
      <sheetName val="Saldos Sap"/>
      <sheetName val="EFE Marzo 2019"/>
      <sheetName val="DBRUTOS"/>
      <sheetName val="DBRUTOS (2)"/>
      <sheetName val="DBRUTOS (3)"/>
      <sheetName val="BCD"/>
      <sheetName val="datres"/>
      <sheetName val="PROY. DISTRIBUCIÓN Y OTROS"/>
      <sheetName val="ESTIMADO 2019"/>
      <sheetName val="VARIACION 2017 2018 PROYECTADO "/>
      <sheetName val="PRINCIPAL VARIACION"/>
      <sheetName val="Hoja17"/>
      <sheetName val="SERPTIEMBRE"/>
      <sheetName val="directo"/>
      <sheetName val="cg hallazgos"/>
      <sheetName val="ESF 2019"/>
      <sheetName val="ERI 2019"/>
      <sheetName val="presentaciones"/>
      <sheetName val="prueba a marzo 31"/>
      <sheetName val="prueba a junio 30"/>
      <sheetName val="prueba sept30"/>
      <sheetName val="BCE A DIC 2018"/>
      <sheetName val="eri dic 2018"/>
      <sheetName val="bce prueba"/>
      <sheetName val="terceros"/>
      <sheetName val="balance sept 2018"/>
      <sheetName val="gyp Sept 2018"/>
      <sheetName val="sept 2018 6d"/>
      <sheetName val="a sept 2018"/>
      <sheetName val="ix 2017"/>
      <sheetName val="bce 2017 junio"/>
      <sheetName val="bce 2018 junio"/>
      <sheetName val="20180930 if"/>
      <sheetName val="gyp A JUNIO 30"/>
      <sheetName val="BCE2018 A JUNIO"/>
      <sheetName val="I III 2017"/>
      <sheetName val="enero marzo 2018"/>
      <sheetName val="2018 III T"/>
      <sheetName val="GYP 2018"/>
      <sheetName val="BCE 2018"/>
      <sheetName val="presentacion participaciones"/>
      <sheetName val="sin compensacion a diciembre"/>
      <sheetName val="solo activos"/>
      <sheetName val="a favor de cedelca"/>
      <sheetName val="concurrencia laudo"/>
      <sheetName val="ajustes anjde"/>
      <sheetName val="andje"/>
      <sheetName val="RECURSOS"/>
      <sheetName val="BCE AÑO 2017"/>
      <sheetName val="BCE AÑO 2016"/>
      <sheetName val="bces 1 12"/>
      <sheetName val="bce aux"/>
      <sheetName val="bce niif 2017"/>
      <sheetName val="ERI"/>
      <sheetName val="ebitda 2017 2016"/>
      <sheetName val="GYP PRESENTACION"/>
      <sheetName val="diciembre definitivo 1"/>
      <sheetName val="presentacion año"/>
      <sheetName val="GYP ACUMULADO GRAL"/>
      <sheetName val="año 2017 1 12"/>
      <sheetName val="año 2016 1 12"/>
      <sheetName val="cuentas mayor"/>
      <sheetName val="diciembre 12"/>
      <sheetName val="3 REINTEGROS Y OTROS ok 19"/>
      <sheetName val="C.P X Cobrar (2)"/>
      <sheetName val="2RENDIMIENTO FINANCIEROS"/>
      <sheetName val="rendimientos ppto"/>
      <sheetName val="2020 CON PAGO CEC"/>
      <sheetName val="MEDIANO PLAZO"/>
      <sheetName val="ASEO Y VIGILANCIA"/>
      <sheetName val="Nom activos 2020"/>
      <sheetName val="SGSST (2)"/>
      <sheetName val="C.P X Cobrar"/>
      <sheetName val="Capacitaciones (2)"/>
      <sheetName val="Bienestar Soc e Incentivos"/>
      <sheetName val="Nom jub 2020"/>
      <sheetName val="PRESUPUESTO PROYECTADO"/>
      <sheetName val="1ARRENDAMIENTOS ALQUILERES"/>
      <sheetName val="TECNICA"/>
      <sheetName val="APORTE PENSION"/>
      <sheetName val="CONVENIOS 19 OK"/>
      <sheetName val="ARRENDAMIENTOS 2018"/>
      <sheetName val="HONORARIOS-2019"/>
      <sheetName val="HONORARIOS-2019  EJECUTADO"/>
      <sheetName val="IMPUESTOS-2019 OK"/>
      <sheetName val="COMPRA DE EQUIPO 2019OK"/>
      <sheetName val="sistemas"/>
      <sheetName val="ARREND-OFICINAS 2019"/>
      <sheetName val="SEGUROS2019"/>
      <sheetName val="MATERIALES Y SUM2019."/>
      <sheetName val="GASTOS DE VIAJE 2019"/>
      <sheetName val="ASEO"/>
      <sheetName val="OTROS GTOS GEN 2019OK"/>
      <sheetName val="BIENESTAR SOCIAL, INCENTIV2019 "/>
      <sheetName val="CAPACITACIONES 2019 OKS"/>
      <sheetName val="MANTENIMIENTO 2019 OK"/>
      <sheetName val="PPTO OF. JUR 2015"/>
      <sheetName val="CREDITO"/>
      <sheetName val="PPTO OF. JUR 2019"/>
      <sheetName val="Anteproyecto PPTO SEC.GERE 2020"/>
      <sheetName val="PROYECCION ALMACEN 2020"/>
      <sheetName val="RENOVACION CCC"/>
      <sheetName val="ICA"/>
      <sheetName val="HONORARIOS (2)"/>
      <sheetName val="PRESUPUESTO DISTRIBUCIÓN ENERGÍ"/>
      <sheetName val="eri comparast"/>
      <sheetName val="bce esf compar"/>
      <sheetName val="EBITDA 2018"/>
      <sheetName val="BCE PRUEBA 2018"/>
      <sheetName val="balance final 2018"/>
      <sheetName val="resumen eri"/>
      <sheetName val="resumen esf"/>
      <sheetName val="solo ppto"/>
      <sheetName val="tabla participaciones"/>
      <sheetName val="FICHA"/>
      <sheetName val="RESUMEN DISTRIBUCION"/>
      <sheetName val="anexo SITUACION FINANCIERA"/>
      <sheetName val="ANEXO PRESUPUESTO"/>
      <sheetName val="FICHA PROYECTOS DE INVERSIÓN"/>
      <sheetName val="FORMATO P"/>
      <sheetName val="FORM1P"/>
      <sheetName val="FORM2P F"/>
      <sheetName val="FORM2P NF"/>
      <sheetName val="FORM 3P F"/>
      <sheetName val="FORM3P NF"/>
      <sheetName val="FORM4P"/>
      <sheetName val="FORM5P"/>
      <sheetName val="FORM7P"/>
      <sheetName val="FORMATO 10P"/>
      <sheetName val="FORMATO 11P"/>
      <sheetName val="2018 I II III"/>
      <sheetName val="2018 iv v vi"/>
      <sheetName val="2018 vii vii ix"/>
      <sheetName val="2018 x xi xii"/>
      <sheetName val="AÑO 2018"/>
      <sheetName val="total 2018"/>
      <sheetName val="2018 2017"/>
      <sheetName val="solo 2018"/>
      <sheetName val="presentacion empresa"/>
      <sheetName val="flujo III 2017 2016"/>
      <sheetName val="formato 2017 2016 gaps"/>
      <sheetName val="cierre 2016"/>
      <sheetName val="cierre 2017"/>
      <sheetName val="bce 2017"/>
      <sheetName val="bce 2016"/>
      <sheetName val="I III 2018"/>
      <sheetName val="enero a junio"/>
      <sheetName val="2017 a junio"/>
      <sheetName val="IFRS 2018"/>
      <sheetName val="Costos &amp; Gastos"/>
      <sheetName val="Indicador Gasto Financiero"/>
      <sheetName val="EEFF NIIF"/>
      <sheetName val="EEFF Acum"/>
      <sheetName val="TD Mov"/>
      <sheetName val="TD Acum"/>
      <sheetName val="Sop Mov"/>
      <sheetName val="Sop Acum"/>
      <sheetName val="Indic"/>
      <sheetName val="Nombre homologados"/>
      <sheetName val="Indicadores Ajustados"/>
      <sheetName val="EEFF proy"/>
      <sheetName val="EEFF Trimestre"/>
      <sheetName val="Mov Cartera"/>
      <sheetName val="Mov CXP"/>
      <sheetName val="Cr LP Nuevos"/>
      <sheetName val="Cr CP Nuevos"/>
      <sheetName val="Proyecciones Comerciales"/>
      <sheetName val="EEFF"/>
      <sheetName val="Presup Proc Cta"/>
      <sheetName val="Detalle Actividades"/>
      <sheetName val="P&amp;G Flujo Acum"/>
      <sheetName val="EEFF Trimest"/>
      <sheetName val="Anexo 1 Rubro Detalle"/>
      <sheetName val="Anexo 2 Ppto Inversion"/>
      <sheetName val="Anexo 3 Detalle x Proc"/>
      <sheetName val="TD Detalle Rubro"/>
      <sheetName val="Fto Egresos"/>
      <sheetName val="Fto Ingresos"/>
      <sheetName val="TD Egr"/>
      <sheetName val="TD Ing"/>
      <sheetName val="TD Inv"/>
      <sheetName val="Amort Cred"/>
      <sheetName val="Validador"/>
      <sheetName val="IND"/>
      <sheetName val="T01_"/>
      <sheetName val="T01"/>
      <sheetName val="T02"/>
      <sheetName val="T03"/>
      <sheetName val="T04"/>
      <sheetName val="T05"/>
      <sheetName val="T06"/>
      <sheetName val="T07"/>
      <sheetName val="T10"/>
      <sheetName val="T11"/>
      <sheetName val="T12"/>
      <sheetName val="T13"/>
      <sheetName val="T14"/>
      <sheetName val="T15"/>
      <sheetName val="T16"/>
      <sheetName val="T17"/>
      <sheetName val="T18"/>
      <sheetName val="T19"/>
      <sheetName val="T20"/>
      <sheetName val="T21"/>
      <sheetName val="T22"/>
      <sheetName val="T25"/>
      <sheetName val="T28"/>
      <sheetName val="T29"/>
      <sheetName val="T30"/>
      <sheetName val="P90_2003"/>
      <sheetName val="DEMANDAS PTQ"/>
      <sheetName val="2 ANEXCONT"/>
      <sheetName val="TASA"/>
      <sheetName val="P50"/>
      <sheetName val="ene_dic"/>
      <sheetName val="PRES_355"/>
      <sheetName val="ENE_FEB"/>
      <sheetName val="FEB_MAR"/>
      <sheetName val="CrudoP50Firme"/>
      <sheetName val="INVENTARIOS_GCB_3P"/>
      <sheetName val="PRODUCCION REAL FEB"/>
      <sheetName val="REAL_MARZO"/>
      <sheetName val="REAL_MAYO"/>
      <sheetName val="REAL_JUNIO"/>
      <sheetName val="PRONOSTICO"/>
      <sheetName val="POP"/>
      <sheetName val="pronosticos"/>
      <sheetName val="ecp"/>
      <sheetName val="PRONOSTICOS OFICIALES 2004 (JUL"/>
      <sheetName val="DIC02"/>
      <sheetName val="REAL_ABRIL"/>
      <sheetName val=""/>
      <sheetName val="DEMANDAS_PTQ"/>
      <sheetName val="2_ANEXCONT"/>
      <sheetName val="PRODUCCION_REAL_FEB"/>
      <sheetName val="PRONOSTICOS_OFICIALES_2004_(JUL"/>
      <sheetName val="PARAMETROS(2)"/>
      <sheetName val="OCT_DIC"/>
      <sheetName val="Ordenes Internas"/>
      <sheetName val="DPC"/>
      <sheetName val="Bases de Datos"/>
      <sheetName val="Instrucciones "/>
      <sheetName val="Ordenes_Internas"/>
      <sheetName val="DEMANDAS_PTQ2"/>
      <sheetName val="2_ANEXCONT1"/>
      <sheetName val="PRODUCCION_REAL_FEB1"/>
      <sheetName val="PRONOSTICOS_OFICIALES_2004_(JU1"/>
      <sheetName val="Ordenes_Internas1"/>
      <sheetName val="Bases_de_Datos"/>
      <sheetName val="Instrucciones_"/>
      <sheetName val="DEMANDAS_PTQ1"/>
      <sheetName val="PICK LIST"/>
      <sheetName val="Auxiliar"/>
      <sheetName val="A"/>
      <sheetName val="cambios (2)"/>
      <sheetName val="COL 21169"/>
      <sheetName val="HMX"/>
      <sheetName val="HPX"/>
      <sheetName val="FVX"/>
      <sheetName val="MCD"/>
      <sheetName val="XSO"/>
      <sheetName val="DMS-C"/>
      <sheetName val="OP REPORT"/>
      <sheetName val="REVENUE"/>
      <sheetName val="DMS_C"/>
      <sheetName val="BHA"/>
      <sheetName val="DISCOUNTS"/>
      <sheetName val="Main"/>
      <sheetName val="CorpTax"/>
      <sheetName val="Input"/>
      <sheetName val="Parameters"/>
      <sheetName val="DropdownLists"/>
      <sheetName val="ACUM OCT"/>
      <sheetName val="DIC"/>
      <sheetName val="NOV"/>
      <sheetName val="OCT"/>
      <sheetName val="SEPT"/>
      <sheetName val=" MAYO"/>
      <sheetName val="HDD Chart (Cumulative)"/>
      <sheetName val="HDD Chart Mthly"/>
      <sheetName val="Degree Days"/>
      <sheetName val="Airline Revenue"/>
      <sheetName val="Airline Revenue Monthly"/>
      <sheetName val="Chart3"/>
      <sheetName val="Chart4"/>
      <sheetName val="Truck index"/>
      <sheetName val="Truck index (short)"/>
      <sheetName val="Truck index (2yr)"/>
      <sheetName val="LS Diesel"/>
      <sheetName val="Chart8"/>
      <sheetName val="Chart11"/>
      <sheetName val="Chart1"/>
      <sheetName val="VMT and Gasoline"/>
      <sheetName val="VMT 6mo MA"/>
      <sheetName val="Chart5"/>
      <sheetName val="Chart6"/>
      <sheetName val="Chart7"/>
      <sheetName val="PSM Monthly"/>
      <sheetName val="EIA Forecast"/>
      <sheetName val="LPGs Balance"/>
      <sheetName val="Demand Mix Chart"/>
      <sheetName val="Demand Mix Chart 2"/>
      <sheetName val="RPW Summary"/>
      <sheetName val="VMT"/>
      <sheetName val="Graphs"/>
      <sheetName val="RPW Graphs"/>
      <sheetName val="GDP Ratios"/>
      <sheetName val="US Territories"/>
      <sheetName val="PSM Downside"/>
      <sheetName val="LPGs Downside"/>
      <sheetName val="Chart13"/>
      <sheetName val="Chart14"/>
      <sheetName val="LPG Graphics"/>
      <sheetName val="Comparison"/>
      <sheetName val="Gasoline Yield Chart"/>
      <sheetName val="Distillate Yield Chart"/>
      <sheetName val="Jet Kero Yield Chart"/>
      <sheetName val="Resid Yield Chart"/>
      <sheetName val="Chart2"/>
      <sheetName val="SecTert Stk"/>
      <sheetName val="Long Term"/>
      <sheetName val="MER Macro Ener"/>
      <sheetName val="FHA Data"/>
      <sheetName val="HDD_Chart_(Cumulative)"/>
      <sheetName val="HDD_Chart_Mthly"/>
      <sheetName val="Degree_Days"/>
      <sheetName val="Airline_Revenue"/>
      <sheetName val="Airline_Revenue_Monthly"/>
      <sheetName val="Truck_index"/>
      <sheetName val="Truck_index_(short)"/>
      <sheetName val="Truck_index_(2yr)"/>
      <sheetName val="LS_Diesel"/>
      <sheetName val="VMT_and_Gasoline"/>
      <sheetName val="VMT_6mo_MA"/>
      <sheetName val="PSM_Monthly"/>
      <sheetName val="EIA_Forecast"/>
      <sheetName val="LPGs_Balance"/>
      <sheetName val="Demand_Mix_Chart"/>
      <sheetName val="Demand_Mix_Chart_2"/>
      <sheetName val="RPW_Summary"/>
      <sheetName val="RPW_Graphs"/>
      <sheetName val="GDP_Ratios"/>
      <sheetName val="US_Territories"/>
      <sheetName val="PSM_Downside"/>
      <sheetName val="LPGs_Downside"/>
      <sheetName val="LPG_Graphics"/>
      <sheetName val="Gasoline_Yield_Chart"/>
      <sheetName val="Distillate_Yield_Chart"/>
      <sheetName val="Jet_Kero_Yield_Chart"/>
      <sheetName val="Resid_Yield_Chart"/>
      <sheetName val="SecTert_Stk"/>
      <sheetName val="Long_Term"/>
      <sheetName val="MER_Macro_Ener"/>
      <sheetName val="FHA_Data"/>
      <sheetName val="Modelo Financiero Probab."/>
      <sheetName val="HDD_Chart_(Cumulative)1"/>
      <sheetName val="HDD_Chart_Mthly1"/>
      <sheetName val="Degree_Days1"/>
      <sheetName val="Airline_Revenue1"/>
      <sheetName val="Airline_Revenue_Monthly1"/>
      <sheetName val="Truck_index1"/>
      <sheetName val="Truck_index_(short)1"/>
      <sheetName val="Truck_index_(2yr)1"/>
      <sheetName val="LS_Diesel1"/>
      <sheetName val="VMT_and_Gasoline1"/>
      <sheetName val="VMT_6mo_MA1"/>
      <sheetName val="PSM_Monthly1"/>
      <sheetName val="EIA_Forecast1"/>
      <sheetName val="LPGs_Balance1"/>
      <sheetName val="Demand_Mix_Chart1"/>
      <sheetName val="Demand_Mix_Chart_21"/>
      <sheetName val="RPW_Summary1"/>
      <sheetName val="RPW_Graphs1"/>
      <sheetName val="GDP_Ratios1"/>
      <sheetName val="US_Territories1"/>
      <sheetName val="PSM_Downside1"/>
      <sheetName val="LPGs_Downside1"/>
      <sheetName val="LPG_Graphics1"/>
      <sheetName val="Gasoline_Yield_Chart1"/>
      <sheetName val="Distillate_Yield_Chart1"/>
      <sheetName val="Jet_Kero_Yield_Chart1"/>
      <sheetName val="Resid_Yield_Chart1"/>
      <sheetName val="SecTert_Stk1"/>
      <sheetName val="Long_Term1"/>
      <sheetName val="MER_Macro_Ener1"/>
      <sheetName val="FHA_Data1"/>
      <sheetName val="HDD_Chart_(Cumulative)2"/>
      <sheetName val="HDD_Chart_Mthly2"/>
      <sheetName val="Degree_Days2"/>
      <sheetName val="Airline_Revenue2"/>
      <sheetName val="Airline_Revenue_Monthly2"/>
      <sheetName val="Truck_index2"/>
      <sheetName val="Truck_index_(short)2"/>
      <sheetName val="Truck_index_(2yr)2"/>
      <sheetName val="LS_Diesel2"/>
      <sheetName val="VMT_and_Gasoline2"/>
      <sheetName val="VMT_6mo_MA2"/>
      <sheetName val="PSM_Monthly2"/>
      <sheetName val="EIA_Forecast2"/>
      <sheetName val="LPGs_Balance2"/>
      <sheetName val="Demand_Mix_Chart2"/>
      <sheetName val="Demand_Mix_Chart_22"/>
      <sheetName val="RPW_Summary2"/>
      <sheetName val="RPW_Graphs2"/>
      <sheetName val="GDP_Ratios2"/>
      <sheetName val="US_Territories2"/>
      <sheetName val="PSM_Downside2"/>
      <sheetName val="LPGs_Downside2"/>
      <sheetName val="LPG_Graphics2"/>
      <sheetName val="Gasoline_Yield_Chart2"/>
      <sheetName val="Distillate_Yield_Chart2"/>
      <sheetName val="Jet_Kero_Yield_Chart2"/>
      <sheetName val="Resid_Yield_Chart2"/>
      <sheetName val="SecTert_Stk2"/>
      <sheetName val="Long_Term2"/>
      <sheetName val="MER_Macro_Ener2"/>
      <sheetName val="FHA_Data2"/>
      <sheetName val="Modelo_Financiero_Probab_"/>
      <sheetName val="COL_21169"/>
      <sheetName val="O.P."/>
      <sheetName val="API93"/>
      <sheetName val="HDD_Chart_(Cumulative)3"/>
      <sheetName val="HDD_Chart_Mthly3"/>
      <sheetName val="Degree_Days3"/>
      <sheetName val="Airline_Revenue3"/>
      <sheetName val="Airline_Revenue_Monthly3"/>
      <sheetName val="Truck_index3"/>
      <sheetName val="Truck_index_(short)3"/>
      <sheetName val="Truck_index_(2yr)3"/>
      <sheetName val="LS_Diesel3"/>
      <sheetName val="VMT_and_Gasoline3"/>
      <sheetName val="VMT_6mo_MA3"/>
      <sheetName val="PSM_Monthly3"/>
      <sheetName val="EIA_Forecast3"/>
      <sheetName val="LPGs_Balance3"/>
      <sheetName val="Demand_Mix_Chart3"/>
      <sheetName val="Demand_Mix_Chart_23"/>
      <sheetName val="RPW_Summary3"/>
      <sheetName val="RPW_Graphs3"/>
      <sheetName val="GDP_Ratios3"/>
      <sheetName val="US_Territories3"/>
      <sheetName val="PSM_Downside3"/>
      <sheetName val="LPGs_Downside3"/>
      <sheetName val="LPG_Graphics3"/>
      <sheetName val="Gasoline_Yield_Chart3"/>
      <sheetName val="Distillate_Yield_Chart3"/>
      <sheetName val="Jet_Kero_Yield_Chart3"/>
      <sheetName val="Resid_Yield_Chart3"/>
      <sheetName val="SecTert_Stk3"/>
      <sheetName val="Long_Term3"/>
      <sheetName val="MER_Macro_Ener3"/>
      <sheetName val="FHA_Data3"/>
      <sheetName val="COL_211691"/>
      <sheetName val="Modelo_Financiero_Probab_1"/>
      <sheetName val="C21_A310"/>
      <sheetName val="C21_G115"/>
      <sheetName val="C21_G220"/>
      <sheetName val="DATOS_PIMS"/>
      <sheetName val="Análisis determinístico"/>
      <sheetName val="envío"/>
      <sheetName val="Modelo financiero"/>
      <sheetName val="Análisis_determinístico"/>
      <sheetName val="Modelo_financiero"/>
      <sheetName val="Análisis_determinístico1"/>
      <sheetName val="Modelo_financiero1"/>
      <sheetName val="1. MODELO 60KB"/>
      <sheetName val="TABLA5"/>
      <sheetName val="PLAN CARGUE RIS (for nuevo)"/>
      <sheetName val="PLAN_CARGUE_RIS_(for_nuevo)"/>
      <sheetName val="PLANILLA"/>
      <sheetName val="TALLA"/>
      <sheetName val="PLAN_CARGUE_RIS_(for_nuevo)1"/>
      <sheetName val="GCB2000"/>
      <sheetName val="Modelo Financiero Determ. "/>
      <sheetName val="TOVFEB."/>
      <sheetName val="Crudos"/>
      <sheetName val="Ppto 2001"/>
      <sheetName val="CONTRATO"/>
      <sheetName val="Estrategia"/>
      <sheetName val="Base Info"/>
      <sheetName val="BRUTA-INY"/>
      <sheetName val="RES EQV"/>
      <sheetName val="RES GASOL"/>
      <sheetName val="RES PET"/>
      <sheetName val="RES GAS"/>
      <sheetName val="RES LPG"/>
      <sheetName val="POZOS"/>
      <sheetName val="Ppto_2001"/>
      <sheetName val="TOVFEB_"/>
      <sheetName val="TOVFEB_1"/>
      <sheetName val="Ppto_20011"/>
      <sheetName val="Base_Info"/>
      <sheetName val="COSTOS_DE_TRANSPORTE1"/>
      <sheetName val="OPCIONES_DE_SIMULACION1"/>
      <sheetName val="COMPRA_MATERIA_PRIMA1"/>
      <sheetName val="Base_P10"/>
      <sheetName val="Base_P50"/>
      <sheetName val="Base_P90"/>
      <sheetName val="Prod_Inv_P10"/>
      <sheetName val="Prod_Inv_P50"/>
      <sheetName val="Prod_Inv_P90"/>
      <sheetName val="Todos"/>
      <sheetName val="Cuad 2.9 "/>
      <sheetName val="RES_EQV"/>
      <sheetName val="RES_GASOL"/>
      <sheetName val="RES_PET"/>
      <sheetName val="RES_GAS"/>
      <sheetName val="RES_LPG"/>
      <sheetName val="Base_Info1"/>
      <sheetName val="RES_EQV1"/>
      <sheetName val="RES_GASOL1"/>
      <sheetName val="RES_PET1"/>
      <sheetName val="RES_GAS1"/>
      <sheetName val="RES_LPG1"/>
      <sheetName val="ASO"/>
      <sheetName val="Capital_Acum1"/>
      <sheetName val="Assume"/>
      <sheetName val="NOPAT_Acum1"/>
      <sheetName val="DB"/>
      <sheetName val="Params"/>
      <sheetName val="DB1"/>
      <sheetName val="ReserveData"/>
      <sheetName val="RollupParams"/>
      <sheetName val="BatchFeedback"/>
      <sheetName val="Cat"/>
      <sheetName val="Work"/>
      <sheetName val="LimitsSheet"/>
      <sheetName val="FormControls"/>
      <sheetName val="Versions"/>
      <sheetName val="RawData"/>
      <sheetName val="SaveParams"/>
      <sheetName val="IorStreams"/>
      <sheetName val="Maturity Matrix"/>
      <sheetName val="Calcs"/>
      <sheetName val="Parametros Inversion"/>
      <sheetName val="PYF100-2"/>
      <sheetName val="CrudosA"/>
      <sheetName val="casosWTI"/>
      <sheetName val="APU"/>
      <sheetName val="DCurva"/>
      <sheetName val="Inf.Semanal"/>
      <sheetName val="Listas Desplegables"/>
      <sheetName val="Parámetros Formato"/>
      <sheetName val="LISTA VALIDACION"/>
      <sheetName val="5094-2003"/>
      <sheetName val="BUFORM"/>
      <sheetName val="BUNUMBER"/>
      <sheetName val="INTROFORM"/>
      <sheetName val="INOUTFLOW"/>
      <sheetName val="TPNUMBER"/>
      <sheetName val="Ppto_20012"/>
      <sheetName val="TOVFEB_2"/>
      <sheetName val="Base_Info2"/>
      <sheetName val="RES_EQV2"/>
      <sheetName val="RES_GASOL2"/>
      <sheetName val="RES_PET2"/>
      <sheetName val="RES_GAS2"/>
      <sheetName val="RES_LPG2"/>
      <sheetName val="Cuad_2_9_"/>
      <sheetName val="Parametros_Inversion"/>
      <sheetName val="Maturity_Matrix"/>
      <sheetName val="Curves"/>
      <sheetName val="Note"/>
      <sheetName val="Heads"/>
      <sheetName val="Tables"/>
      <sheetName val="Page_2"/>
      <sheetName val="Dbase"/>
      <sheetName val="Jun17-08"/>
      <sheetName val="MOD-DEV_XLS"/>
      <sheetName val="Hist. Avances"/>
      <sheetName val="URCDIT"/>
      <sheetName val="PERSON"/>
      <sheetName val="CODIGOS PERDIDAS"/>
      <sheetName val="Lineas del PACC"/>
      <sheetName val="Datos_de_Entrada"/>
      <sheetName val="ListaEmpresas"/>
      <sheetName val="Lista APU"/>
      <sheetName val="DEST. MEDIOS"/>
      <sheetName val="COMBUASF"/>
      <sheetName val="BALCRUDO"/>
      <sheetName val="CARGASPROC."/>
      <sheetName val="G L P  FINAL"/>
      <sheetName val="Puntos"/>
      <sheetName val="C.E cas"/>
      <sheetName val="INV $ cas"/>
      <sheetName val="steel"/>
      <sheetName val="ANS_DAB"/>
      <sheetName val="USED WELLS"/>
      <sheetName val="PIA CASABE SUR ECP"/>
      <sheetName val="CAÑO_LIMON"/>
      <sheetName val="Data_Tables"/>
      <sheetName val="INTERJUN-DIC"/>
      <sheetName val="CIC-NOV"/>
      <sheetName val="Company"/>
      <sheetName val="TBG_MENSUAL"/>
      <sheetName val="PROYECTOS_TRÁNSITO"/>
      <sheetName val="Hoja_datos"/>
      <sheetName val="DEMANDAS_VRM_2001"/>
      <sheetName val="COMPRA_MATERIA_PRIMA"/>
      <sheetName val="PARAMETROS FORMATO"/>
      <sheetName val="TBG + NO TBG 2011"/>
      <sheetName val="Plan Hitos despues del pma"/>
      <sheetName val="Parámetros_Formato"/>
      <sheetName val="C_E_cas"/>
      <sheetName val="INV_$_cas"/>
      <sheetName val="INSP TUBERIAS"/>
      <sheetName val="TOTAL AREA_PORTAFOLIO ORIGINAL"/>
      <sheetName val="INGENIERÍA"/>
      <sheetName val="Admin Cost Flow"/>
      <sheetName val="PLAN_CARGUE_RIS_(for_nuevo)2"/>
      <sheetName val="Valor Oferta"/>
      <sheetName val="COMPROMISOS"/>
      <sheetName val="TARIF2002"/>
      <sheetName val="CRUDOS MES EVALUADO"/>
      <sheetName val="COSTOS DE TRANSPORTE"/>
      <sheetName val="COMPRA MATERIA PRIMA"/>
      <sheetName val="CAÑO_LIMON2"/>
      <sheetName val="DATOS BASE ABA"/>
      <sheetName val="EMPRESA"/>
      <sheetName val="Cronograma"/>
      <sheetName val="PARÁMETROS (2)"/>
      <sheetName val="PARÁMETROS"/>
      <sheetName val="Modelo_financiero2"/>
      <sheetName val="TBG_+_NO_TBG_2011"/>
      <sheetName val="Plan_Hitos_despues_del_pma"/>
      <sheetName val="PARAMETROS_FORMATO"/>
      <sheetName val="1__MODELO_60KB"/>
      <sheetName val="Modelo_financiero3"/>
      <sheetName val="TBG_+_NO_TBG_20111"/>
      <sheetName val="Parámetros_Formato1"/>
      <sheetName val="Plan_Hitos_despues_del_pma1"/>
      <sheetName val="Modelo_financiero4"/>
      <sheetName val="Análisis_determinístico2"/>
      <sheetName val="TBG_+_NO_TBG_20112"/>
      <sheetName val="Parámetros_Formato2"/>
      <sheetName val="Plan_Hitos_despues_del_pma2"/>
      <sheetName val="PLAN MENSUAL"/>
      <sheetName val="Modelo financiero-Alter_3"/>
      <sheetName val="Modelo_Financiero_Determ__"/>
      <sheetName val="Listas_Desplegables"/>
      <sheetName val="LISTA DE LAS MACROS "/>
      <sheetName val="LISTA_VALIDACION"/>
      <sheetName val="CECOS SOP"/>
      <sheetName val="SEGUIMIENTO"/>
      <sheetName val="Malas Prácticas eliminadas"/>
      <sheetName val="Plan Anual Mantto"/>
      <sheetName val="PROYECTOS TRÁNSITO"/>
      <sheetName val="TOVFEB_3"/>
      <sheetName val="Ppto_20013"/>
      <sheetName val="Base_Info3"/>
      <sheetName val="Cuad_2_9_1"/>
      <sheetName val="RES_EQV3"/>
      <sheetName val="RES_GASOL3"/>
      <sheetName val="RES_PET3"/>
      <sheetName val="RES_GAS3"/>
      <sheetName val="RES_LPG3"/>
      <sheetName val="Parametros_Inversion1"/>
      <sheetName val="Maturity_Matrix1"/>
      <sheetName val="CRUDOS_MES_EVALUADO"/>
      <sheetName val="COSTOS_DE_TRANSPORTE"/>
      <sheetName val="CODIGOS_PERDIDAS"/>
      <sheetName val="F.Caja"/>
      <sheetName val="DATOSINI"/>
      <sheetName val="Lineas_del_PACC"/>
      <sheetName val="Lista_APU"/>
      <sheetName val="DEST__MEDIOS"/>
      <sheetName val="CARGASPROC_"/>
      <sheetName val="G_L_P__FINAL"/>
      <sheetName val="Valor_Oferta"/>
      <sheetName val="FORMULAS1"/>
      <sheetName val="CONFIGURACION"/>
      <sheetName val="Análisis_determinístico3"/>
      <sheetName val="Inf_Semanal"/>
      <sheetName val="INSP_TUBERIAS"/>
      <sheetName val="USED_WELLS"/>
      <sheetName val="PIA_CASABE_SUR_ECP"/>
      <sheetName val="Hist__Avances"/>
      <sheetName val="Análisis_determinístico4"/>
      <sheetName val="PLAN_CARGUE_RIS_(for_nuevo)3"/>
      <sheetName val="Modelo_Financiero_Determ__1"/>
      <sheetName val="Inf_Semanal1"/>
      <sheetName val="INSP_TUBERIAS1"/>
      <sheetName val="1__MODELO_60KB1"/>
      <sheetName val="TOVFEB_4"/>
      <sheetName val="Ppto_20014"/>
      <sheetName val="Base_Info4"/>
      <sheetName val="RES_EQV4"/>
      <sheetName val="RES_GASOL4"/>
      <sheetName val="RES_PET4"/>
      <sheetName val="RES_GAS4"/>
      <sheetName val="RES_LPG4"/>
      <sheetName val="Cuad_2_9_2"/>
      <sheetName val="Maturity_Matrix2"/>
      <sheetName val="Parametros_Inversion2"/>
      <sheetName val="Listas_Desplegables1"/>
      <sheetName val="PARAMETROS_FORMATO1"/>
      <sheetName val="C_E_cas1"/>
      <sheetName val="INV_$_cas1"/>
      <sheetName val="USED_WELLS1"/>
      <sheetName val="LISTA_VALIDACION1"/>
      <sheetName val="PIA_CASABE_SUR_ECP1"/>
      <sheetName val="CODIGOS_PERDIDAS1"/>
      <sheetName val="Lineas_del_PACC1"/>
      <sheetName val="Lista_APU1"/>
      <sheetName val="DEST__MEDIOS1"/>
      <sheetName val="CARGASPROC_1"/>
      <sheetName val="G_L_P__FINAL1"/>
      <sheetName val="Hist__Avances1"/>
      <sheetName val="Análisis_determinístico5"/>
      <sheetName val="PLAN_CARGUE_RIS_(for_nuevo)4"/>
      <sheetName val="Modelo_Financiero_Determ__2"/>
      <sheetName val="Inf_Semanal2"/>
      <sheetName val="INSP_TUBERIAS2"/>
      <sheetName val="1__MODELO_60KB2"/>
      <sheetName val="TOVFEB_5"/>
      <sheetName val="Ppto_20015"/>
      <sheetName val="Base_Info5"/>
      <sheetName val="RES_EQV5"/>
      <sheetName val="RES_GASOL5"/>
      <sheetName val="RES_PET5"/>
      <sheetName val="RES_GAS5"/>
      <sheetName val="RES_LPG5"/>
      <sheetName val="Cuad_2_9_3"/>
      <sheetName val="Maturity_Matrix3"/>
      <sheetName val="Parametros_Inversion3"/>
      <sheetName val="Listas_Desplegables2"/>
      <sheetName val="PARAMETROS_FORMATO2"/>
      <sheetName val="C_E_cas2"/>
      <sheetName val="INV_$_cas2"/>
      <sheetName val="USED_WELLS2"/>
      <sheetName val="LISTA_VALIDACION2"/>
      <sheetName val="PIA_CASABE_SUR_ECP2"/>
      <sheetName val="CODIGOS_PERDIDAS2"/>
      <sheetName val="Lineas_del_PACC2"/>
      <sheetName val="COL_211692"/>
      <sheetName val="Lista_APU2"/>
      <sheetName val="DEST__MEDIOS2"/>
      <sheetName val="CARGASPROC_2"/>
      <sheetName val="G_L_P__FINAL2"/>
      <sheetName val="Hist__Avances2"/>
      <sheetName val="Hoja 3 - Categorías Riesgos ECP"/>
      <sheetName val="HOJA 1(REG._EV. SEM-CUAN_PLAN )"/>
      <sheetName val="HOJA 2(MATRIZ IMP-PR PROYECTOS)"/>
      <sheetName val="Hoja 4 - Resumen Seguimiento"/>
      <sheetName val="Hoja 5 - Definiciones generales"/>
      <sheetName val="EQUIPOS"/>
      <sheetName val="WRut"/>
      <sheetName val="140 kbbld Cus,BCF22"/>
      <sheetName val="DATABASE"/>
      <sheetName val="Referencia Sistemas"/>
      <sheetName val="Mano de Obra"/>
      <sheetName val="Salario"/>
      <sheetName val="Siglas"/>
      <sheetName val="MAMPO 1"/>
      <sheetName val="DATOSBP"/>
      <sheetName val="DATOSPB"/>
      <sheetName val="1.1"/>
      <sheetName val="EQUIPO"/>
      <sheetName val="TUBERIA"/>
      <sheetName val="MATERIALES"/>
      <sheetName val="TOTAL_AREA_PORTAFOLIO_ORIGINAL"/>
      <sheetName val="Admin_Cost_Flow"/>
      <sheetName val="PROYECTOS_TRÁNSITO1"/>
      <sheetName val="LISTA_DE_LAS_MACROS_"/>
      <sheetName val="COMPRA_MATERIA_PRIMA2"/>
      <sheetName val="DATOS_BASE_ABA"/>
      <sheetName val="BENEF. DE ESPEC."/>
      <sheetName val="Par"/>
      <sheetName val="C. IMPORTADAS"/>
      <sheetName val="Parámetros Formato "/>
      <sheetName val="RESERVAS Y PRODUCCIONES"/>
      <sheetName val="7422CW00"/>
      <sheetName val="POZO 7959"/>
      <sheetName val="CANTIDADES TOTALES"/>
      <sheetName val="SABANA"/>
      <sheetName val="cantidades sf-21"/>
      <sheetName val="informe avance campo"/>
      <sheetName val="Clúster"/>
      <sheetName val="trafos acad"/>
      <sheetName val="A-RECURSOS-MATERIAL"/>
      <sheetName val="PRESUPUESTO 2O16"/>
      <sheetName val="BASE CG1"/>
      <sheetName val="OT"/>
      <sheetName val="Referencia_Sistemas"/>
      <sheetName val="LISTA OTS"/>
      <sheetName val="TABLAS (3)"/>
      <sheetName val="REG (2)"/>
      <sheetName val="Tablas (2)"/>
      <sheetName val="BASE CENIT"/>
      <sheetName val="COST_CCTL"/>
      <sheetName val="CantidadesComite"/>
      <sheetName val="AIU"/>
      <sheetName val="Pañete Impermeabilizado"/>
      <sheetName val="Botones"/>
      <sheetName val="Contratacion"/>
      <sheetName val="CHECK LIST"/>
      <sheetName val="REVERSO"/>
      <sheetName val="CK LIST GESTORIA"/>
      <sheetName val="FA-RH-005-REQ."/>
      <sheetName val="DATOS PERSONAL"/>
      <sheetName val="EXAM INGRESO"/>
      <sheetName val="FA-RH-034"/>
      <sheetName val="BANCO"/>
      <sheetName val="INDUCCION"/>
      <sheetName val="DTO USO"/>
      <sheetName val="ACUERDO CONF."/>
      <sheetName val="CONSTANCIA DE afiliacion"/>
      <sheetName val="DOTACION"/>
      <sheetName val="DECÁLOGO ANGEL"/>
      <sheetName val="carnet 1"/>
      <sheetName val="FA-SO-027"/>
      <sheetName val="notificacion preaviso"/>
      <sheetName val="certificacion Actual"/>
      <sheetName val="CHECK LIST RET"/>
      <sheetName val="Terminacion Termino Fijo"/>
      <sheetName val="Terminacion Obra"/>
      <sheetName val="EXAM RETIRO"/>
      <sheetName val="Paz y Salvo a Morelco"/>
      <sheetName val="certificacion final"/>
      <sheetName val="Paz y Salvo"/>
      <sheetName val="autorizacion consignacion"/>
      <sheetName val="aceptacion renuncia"/>
      <sheetName val="RET CESANTIAS"/>
      <sheetName val="PASE INGRESO PERSONAL"/>
      <sheetName val="POLIZA COLECTIVO"/>
      <sheetName val="SERV INFORM"/>
      <sheetName val="BASE PARA CONTRATOS"/>
      <sheetName val="PARÁMETROS_(2)"/>
      <sheetName val="PLAN_MENSUAL"/>
      <sheetName val="Modelo_financiero-Alter_3"/>
      <sheetName val="Malas_Prácticas_eliminadas"/>
      <sheetName val="F_Caja"/>
      <sheetName val="BASE_CG1"/>
      <sheetName val="Plan_Anual_Mantto"/>
      <sheetName val="FORMULA Marzo 07"/>
      <sheetName val="OBRA CIVIL RQ 06"/>
      <sheetName val="BENEF__DE_ESPEC_"/>
      <sheetName val="Ciudad y Departamento"/>
      <sheetName val="Tabla 1"/>
      <sheetName val="TariCiud"/>
      <sheetName val="List.Per"/>
      <sheetName val="Items"/>
      <sheetName val="AFP"/>
      <sheetName val="NOVEDAD"/>
      <sheetName val="SEXO"/>
      <sheetName val="TIPO DE DOCUMENTO"/>
      <sheetName val="TIPO DE COTIZANTE"/>
      <sheetName val="GRAFICAS GEC"/>
      <sheetName val="Matriz RAM"/>
      <sheetName val="D. ENTRADA"/>
      <sheetName val="SALARIOS (2)"/>
      <sheetName val="C_CTL"/>
      <sheetName val="TRACK"/>
      <sheetName val="HH_HM"/>
      <sheetName val="WKL"/>
      <sheetName val="parametros de formato"/>
      <sheetName val="Modelo financiero Alt 1"/>
      <sheetName val="DATOS INFORME ECP"/>
      <sheetName val="DATOS INGRESO"/>
      <sheetName val="TARIFAS 2015"/>
      <sheetName val="PLANTILLA PCC 2016-2018"/>
      <sheetName val="PLANTILLA PCC 2016-2018 RUBIALE"/>
      <sheetName val="td gastos"/>
      <sheetName val="td proyect"/>
      <sheetName val="INSTRUCTIVO Para el Usuario"/>
      <sheetName val="Rec"/>
      <sheetName val="RESPONSABLES"/>
      <sheetName val="Datos no borrar"/>
      <sheetName val="Civil"/>
      <sheetName val="resumen p4H"/>
      <sheetName val="Form5 _Pág_ 2"/>
      <sheetName val="Form5 _Pág_ 1"/>
      <sheetName val="Densidad -TRAFO"/>
      <sheetName val="ListaDesplegable"/>
      <sheetName val="MUESTREOS"/>
      <sheetName val="Mov. Tks-380"/>
      <sheetName val="Pilares e iniciativas"/>
      <sheetName val="Base de Datos"/>
      <sheetName val="CECOS"/>
      <sheetName val="140_kbbld_Cus,BCF22"/>
      <sheetName val="resumen monal"/>
      <sheetName val="MAT"/>
      <sheetName val="Data_Tables1"/>
      <sheetName val="DATOS CONTRATO"/>
      <sheetName val="LIQ-NOM"/>
      <sheetName val="NOMINA-1"/>
      <sheetName val="DATOS_CONTRATO"/>
      <sheetName val="PROM-CRUDO"/>
      <sheetName val="DATOS_CONTRATO1"/>
      <sheetName val="Hoja Base"/>
      <sheetName val="RESINV"/>
      <sheetName val="CJI3"/>
      <sheetName val="40370-039-2001"/>
      <sheetName val="cantidades sf-42"/>
      <sheetName val="cantidades sf-30"/>
      <sheetName val="resumen sf-42"/>
      <sheetName val="resumen sf-30"/>
      <sheetName val="ELE_P1011"/>
      <sheetName val="MEC_P1011"/>
      <sheetName val="PROYECTO"/>
      <sheetName val="satter"/>
      <sheetName val="ejemp"/>
      <sheetName val="Instrucciones_1"/>
      <sheetName val="CUADRILLAS"/>
      <sheetName val="Drivers"/>
      <sheetName val="NOPAT"/>
      <sheetName val="Burbujas"/>
      <sheetName val="Panel de Control"/>
      <sheetName val="Prod. Ecp-Terc SUR"/>
      <sheetName val="REQ. TOTALES"/>
      <sheetName val="API - 21206"/>
      <sheetName val="API - 21827"/>
      <sheetName val="Instrucciones_2"/>
      <sheetName val="Prod__Ecp-Terc_SUR"/>
      <sheetName val="REQ__TOTALES"/>
      <sheetName val="Panel_de_Control"/>
      <sheetName val="Balance_General"/>
      <sheetName val="Localizaciones"/>
      <sheetName val="Arbitrage"/>
      <sheetName val="CRUDOS_ECP"/>
      <sheetName val="CRUDOSECP"/>
      <sheetName val="DIETAS"/>
      <sheetName val="DISTR_CRUDOS"/>
      <sheetName val="PRECIOS_INT._TABLA6"/>
      <sheetName val="PRECIOS_IP_TABLA7"/>
      <sheetName val="PT_CRUD_ COVEÑAS"/>
      <sheetName val="CARGA A REF."/>
      <sheetName val="TARIFAS TTE"/>
      <sheetName val="PRECIOS TRANSF_PROD."/>
      <sheetName val="DEMANDAS ECP 2004"/>
      <sheetName val="DEMANDAS GRC 2004"/>
      <sheetName val="DEMANDAS GCB 2004"/>
      <sheetName val="Combustibles"/>
      <sheetName val="Industriales"/>
      <sheetName val="Data BIC"/>
      <sheetName val="Data Corp"/>
      <sheetName val="PRECIOS_INT__TABLA6"/>
      <sheetName val="PT_CRUD__COVEÑAS"/>
      <sheetName val="CARGA_A_REF_"/>
      <sheetName val="TARIFAS_TTE"/>
      <sheetName val="PRECIOS_TRANSF_PROD_"/>
      <sheetName val="DEMANDAS_ECP_2004"/>
      <sheetName val="DEMANDAS_GRC_2004"/>
      <sheetName val="DEMANDAS_GCB_2004"/>
      <sheetName val="NOMBRES_HOJAS"/>
      <sheetName val="Listas desplegables (2)"/>
      <sheetName val="MAESTROS"/>
      <sheetName val="G"/>
      <sheetName val="Asignación Nómina"/>
      <sheetName val="Nómina x Unid. Orga"/>
      <sheetName val="Reporte Viáticos"/>
      <sheetName val="Reporte Asig. VIP"/>
      <sheetName val="FACTURA JUN"/>
      <sheetName val="Ejecución Real Proy."/>
      <sheetName val="Informe WIP"/>
      <sheetName val="326 "/>
      <sheetName val="337"/>
      <sheetName val="338"/>
      <sheetName val="vr horas"/>
      <sheetName val="Valor hora persona"/>
      <sheetName val="Nom 326"/>
      <sheetName val="Nom 337"/>
      <sheetName val="Nom 338"/>
      <sheetName val="Tarifas OCE"/>
      <sheetName val="tarifa ILI"/>
      <sheetName val="Categorias"/>
      <sheetName val="BasedeDatos"/>
      <sheetName val="BasesdeDatos"/>
      <sheetName val="T.D."/>
      <sheetName val="Task List"/>
      <sheetName val="Comite Gerencias"/>
      <sheetName val="B515"/>
      <sheetName val="LISTA DESPLEGABLE SUPERFICIE"/>
      <sheetName val="Inflation Index"/>
      <sheetName val="Brent Crude"/>
      <sheetName val="WTI Crude"/>
      <sheetName val="US Natural Gas"/>
      <sheetName val="US Gas Differentials (yr)"/>
      <sheetName val="US Gas Differentials (mo)"/>
      <sheetName val="Nat Gas (mo prob)"/>
      <sheetName val="Nat Gas (mo deter)"/>
      <sheetName val="Canadian Natural Gas"/>
      <sheetName val="Europe Natural Gas"/>
      <sheetName val="Downstream Indicators"/>
      <sheetName val="CrudeDifferentials"/>
      <sheetName val="CrudeDifferentials (2003 by mon"/>
      <sheetName val="Crude Prices"/>
      <sheetName val="LOSs-Summary (mo)"/>
      <sheetName val="Benchmark Crudes"/>
      <sheetName val="USMC NGL"/>
      <sheetName val="USGC NGL"/>
      <sheetName val="Edmonton NGL"/>
      <sheetName val="NWE LPG"/>
      <sheetName val="Asia LPG"/>
      <sheetName val="USGC"/>
      <sheetName val="USEC"/>
      <sheetName val="USMC"/>
      <sheetName val="USWC"/>
      <sheetName val="NWE"/>
      <sheetName val="Singapore"/>
      <sheetName val="Refining Margins"/>
      <sheetName val="US Clean Fuels"/>
      <sheetName val="NWE Clean Fuels"/>
      <sheetName val="Resid BHL"/>
      <sheetName val="Fuel Oil Blend"/>
      <sheetName val="Process Yields"/>
      <sheetName val="Crude Assay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VOLUM"/>
      <sheetName val="FUENTE1"/>
      <sheetName val="PRECIOS PLAN."/>
      <sheetName val="CAR"/>
      <sheetName val="RESUMEN BALANZA "/>
      <sheetName val="VENTAS NACIONALES 2010"/>
      <sheetName val="OPCIONES DE SIMULACION"/>
      <sheetName val="BOUNDS &amp; ROWS"/>
      <sheetName val="VOLUMETR_"/>
      <sheetName val="DATOS_(2)"/>
      <sheetName val="PRECIOS_REAL"/>
      <sheetName val="PRECIOS_PROG_"/>
      <sheetName val="PRECIOS_VOL_"/>
      <sheetName val="ACUM__EXPORT"/>
      <sheetName val="PRECIOS_PLAN"/>
      <sheetName val="PREC__I_P"/>
      <sheetName val="PREC__TRANSF_"/>
      <sheetName val="DATOS_MARG_"/>
      <sheetName val="CALCULO SALARIO"/>
      <sheetName val="VOLUMETR_1"/>
      <sheetName val="DATOS_(2)1"/>
      <sheetName val="PRECIOS_REAL1"/>
      <sheetName val="PRECIOS_PROG_1"/>
      <sheetName val="PRECIOS_VOL_1"/>
      <sheetName val="ACUM__EXPORT1"/>
      <sheetName val="PRECIOS_PLAN1"/>
      <sheetName val="PREC__I_P1"/>
      <sheetName val="PREC__TRANSF_1"/>
      <sheetName val="DATOS_MARG_1"/>
      <sheetName val="OPCIONES_DE_SIMULACION"/>
      <sheetName val="BOUNDS_&amp;_ROWS"/>
      <sheetName val="CALCULO_SALARIO"/>
      <sheetName val="Prestaciones y AIU"/>
      <sheetName val="A_A310"/>
      <sheetName val="A_G105"/>
      <sheetName val="A_G200"/>
      <sheetName val="pressure"/>
      <sheetName val="Estimado"/>
      <sheetName val="VOLUMETR_2"/>
      <sheetName val="DATOS_(2)2"/>
      <sheetName val="PRECIOS_REAL2"/>
      <sheetName val="PRECIOS_PROG_2"/>
      <sheetName val="PRECIOS_VOL_2"/>
      <sheetName val="ACUM__EXPORT2"/>
      <sheetName val="PRECIOS_PLAN2"/>
      <sheetName val="PREC__I_P2"/>
      <sheetName val="PREC__TRANSF_2"/>
      <sheetName val="DATOS_MARG_2"/>
      <sheetName val="BOUNDS_&amp;_ROWS1"/>
      <sheetName val="CALCULO_SALARIO1"/>
      <sheetName val="Prestaciones_y_AIU"/>
      <sheetName val="PRECIOS_PLAN_"/>
      <sheetName val="RESUMEN_BALANZA_"/>
      <sheetName val="original_sist"/>
      <sheetName val="Settings"/>
      <sheetName val="DatosEntrada"/>
      <sheetName val="VOLUMETR_3"/>
      <sheetName val="DATOS_(2)3"/>
      <sheetName val="PRECIOS_REAL3"/>
      <sheetName val="PRECIOS_PROG_3"/>
      <sheetName val="PRECIOS_VOL_3"/>
      <sheetName val="ACUM__EXPORT3"/>
      <sheetName val="PRECIOS_PLAN3"/>
      <sheetName val="PREC__I_P3"/>
      <sheetName val="PREC__TRANSF_3"/>
      <sheetName val="DATOS_MARG_3"/>
      <sheetName val="VENTAS_NACIONALES_2010"/>
      <sheetName val="OPCIONES_DE_SIMULACION2"/>
      <sheetName val="COSTOS_DE_TRANSPORTE2"/>
      <sheetName val="BOUNDS_&amp;_ROWS2"/>
      <sheetName val="CALCULO_SALARIO2"/>
      <sheetName val="Prestaciones_y_AIU1"/>
      <sheetName val="Centros Resp. anteriores"/>
      <sheetName val="VFA"/>
      <sheetName val="VIT"/>
      <sheetName val="Homologacion a CECO (2)"/>
      <sheetName val="Centro de Costos SAP"/>
      <sheetName val="RELACION CECE- CEGO"/>
      <sheetName val="Homologacion a CECO"/>
      <sheetName val="Homologación Cent.Resp."/>
      <sheetName val="CECO - PGCP"/>
      <sheetName val="Cecos-ceges y cebes-Septiembre"/>
      <sheetName val="Cecos-ceges y cebes-Agosto"/>
      <sheetName val="Cecos SAP-PARA CARGUE"/>
      <sheetName val="Cecos SAP-VIT"/>
      <sheetName val="Cecos-SAP Sheet1-Viajero"/>
      <sheetName val="Cecos habilit. en SAP"/>
      <sheetName val="Cecos-Bloq"/>
      <sheetName val="Nuevos_Cecos"/>
      <sheetName val="Arch.CecosFabio-may-07"/>
      <sheetName val="GESTORES-GPO"/>
      <sheetName val="Nuevos_Cecos Total"/>
      <sheetName val="Centros_Resp__anteriores"/>
      <sheetName val="Homologacion_a_CECO_(2)"/>
      <sheetName val="Centro_de_Costos_SAP"/>
      <sheetName val="RELACION_CECE-_CEGO"/>
      <sheetName val="Homologacion_a_CECO"/>
      <sheetName val="Homologación_Cent_Resp_"/>
      <sheetName val="CECO_-_PGCP"/>
      <sheetName val="Cecos-ceges_y_cebes-Septiembre"/>
      <sheetName val="Cecos-ceges_y_cebes-Agosto"/>
      <sheetName val="Cecos_SAP-PARA_CARGUE"/>
      <sheetName val="Cecos_SAP-VIT"/>
      <sheetName val="Cecos-SAP_Sheet1-Viajero"/>
      <sheetName val="Cecos_habilit__en_SAP"/>
      <sheetName val="Arch_CecosFabio-may-07"/>
      <sheetName val="Nuevos_Cecos_Total"/>
      <sheetName val="ALIMENTACION"/>
      <sheetName val="Sal_Integ "/>
      <sheetName val="tub"/>
      <sheetName val="Inf. entrada"/>
      <sheetName val="PRECIOS_PLAN_1"/>
      <sheetName val="RESUMEN_BALANZA_1"/>
      <sheetName val="calculation"/>
      <sheetName val="1.Herramientas"/>
      <sheetName val="1.Materiales o Consumibles"/>
      <sheetName val="Fase1"/>
      <sheetName val="PTRheologyInBHA"/>
      <sheetName val="Sal_Integ"/>
      <sheetName val="BASE RACK"/>
      <sheetName val="PROG_TEMPRANO"/>
      <sheetName val="%FISICO EJECUTADO"/>
      <sheetName val="RESUMEN OFERTA"/>
      <sheetName val="BDHH"/>
      <sheetName val="SKJ452"/>
      <sheetName val="ITA878"/>
      <sheetName val="AEA-944"/>
      <sheetName val="DUB-823"/>
      <sheetName val="GPI 526"/>
      <sheetName val="XXJ617"/>
      <sheetName val="SNG_855"/>
      <sheetName val="VEA 374"/>
      <sheetName val="HFB024"/>
      <sheetName val="PAJ825"/>
      <sheetName val="TablasListas"/>
      <sheetName val="Alcantarillas"/>
      <sheetName val="REVISIONES"/>
      <sheetName val="CategoriasProyectos"/>
      <sheetName val="prestaciones"/>
      <sheetName val="seguros"/>
      <sheetName val="C3"/>
      <sheetName val="LTIFMANT"/>
      <sheetName val="EPP-EX-DOT"/>
      <sheetName val="CUADRO SALARIOS"/>
      <sheetName val="TABLA RESUMEN"/>
      <sheetName val="59y22%"/>
      <sheetName val="Gerencia"/>
      <sheetName val="Macros"/>
      <sheetName val="C-3"/>
      <sheetName val="BILAL2"/>
      <sheetName val="Macro1"/>
      <sheetName val="RESUMEN_CANT"/>
      <sheetName val="API_-_21206"/>
      <sheetName val="API_-_21827"/>
      <sheetName val="Hoja2 (2)"/>
      <sheetName val="Reajustes estimados"/>
      <sheetName val="GASOLINAS"/>
      <sheetName val="DEST. MEDIOS (2)"/>
      <sheetName val="GASOLEOS"/>
      <sheetName val="AROMATICOS"/>
      <sheetName val="RECUP.LIQ."/>
      <sheetName val="GAS NATURAL"/>
      <sheetName val="RESUMEN_GCB"/>
      <sheetName val="RESUMEN_GRC"/>
      <sheetName val="XPRESS"/>
      <sheetName val="IP_ECOPETROL"/>
      <sheetName val="XPRESSN_FORMAT"/>
      <sheetName val="precios_PROD.IND._IP_00"/>
      <sheetName val="DEST__MEDIOS_(2)"/>
      <sheetName val="RECUP_LIQ_"/>
      <sheetName val="GAS_NATURAL"/>
      <sheetName val="precios_PROD_IND__IP_00"/>
      <sheetName val="03CARGAS_PRODREV"/>
      <sheetName val="03CARGAS_PRODREV.xls"/>
      <sheetName val="Price Performance"/>
      <sheetName val="Total Return"/>
      <sheetName val="MLP Data"/>
      <sheetName val="FV-EBITDA"/>
      <sheetName val="Retarded Regression -&gt;"/>
      <sheetName val="Regression"/>
      <sheetName val="Controls"/>
      <sheetName val="Main Sheet"/>
      <sheetName val="Market -&gt;"/>
      <sheetName val="__FDSCACHE__"/>
      <sheetName val="HC Overview"/>
      <sheetName val="Market Stats"/>
      <sheetName val="Random Graphs"/>
      <sheetName val="WIR Adjusted"/>
      <sheetName val="WIR"/>
      <sheetName val="Random -&gt;"/>
      <sheetName val="IPO Debt"/>
      <sheetName val="IPO sizes"/>
      <sheetName val="Structure"/>
      <sheetName val="Case Studies -&gt;"/>
      <sheetName val="UCLP Historical"/>
      <sheetName val="UCLP Stats"/>
      <sheetName val="UCLP Performance"/>
      <sheetName val="TOO Performance"/>
      <sheetName val="TOO Stats"/>
      <sheetName val="TOO Historical"/>
      <sheetName val="-&gt; Abhay Page Backup"/>
      <sheetName val="Abhay UCLP"/>
      <sheetName val="Abhay BWP"/>
      <sheetName val="Abhay WPZ"/>
      <sheetName val="Abhay TOO"/>
      <sheetName val="UCO HC SPX"/>
      <sheetName val="Reserve Charts"/>
      <sheetName val="Price Volume"/>
      <sheetName val="Challenger"/>
      <sheetName val="RTE"/>
      <sheetName val="Napesco"/>
      <sheetName val="Al Mansoori"/>
      <sheetName val="GPS"/>
      <sheetName val="MIS"/>
      <sheetName val="ADNOC"/>
      <sheetName val="ADNOC 92)"/>
      <sheetName val="STS Oman"/>
      <sheetName val="Ownership Raw"/>
      <sheetName val="Raw Ownership"/>
      <sheetName val="Ownership"/>
      <sheetName val="Management &amp; Board"/>
      <sheetName val="Sheet5"/>
      <sheetName val="Sheet4"/>
      <sheetName val="Graph Data"/>
      <sheetName val="Capitalization"/>
      <sheetName val="Payback"/>
      <sheetName val="Football Data"/>
      <sheetName val="Upside"/>
      <sheetName val="NAV Graph $55"/>
      <sheetName val="NAV Graph $60"/>
      <sheetName val="NAV Graph $65"/>
      <sheetName val="NAV Graph $50"/>
      <sheetName val="NAV Graph Active"/>
      <sheetName val="Producing Reserves"/>
      <sheetName val="Exploration Reserves"/>
      <sheetName val="Summary Risked"/>
      <sheetName val="Summary UR"/>
      <sheetName val="Colombia"/>
      <sheetName val="International"/>
      <sheetName val="Hedges"/>
      <sheetName val="Market Update"/>
      <sheetName val="NAV Chart"/>
      <sheetName val="Reconciliation"/>
      <sheetName val="NAV Chart (High)"/>
      <sheetName val="NAV Chart (High R)"/>
      <sheetName val="NAV Chart (High) old"/>
      <sheetName val="NAV Chart (High R) old"/>
      <sheetName val="NAV Chart (Low)"/>
      <sheetName val="NAV Chart (Low R)"/>
      <sheetName val="Sensitivity"/>
      <sheetName val="Discount"/>
      <sheetName val="Precedents Valuation"/>
      <sheetName val="NAV Chart (3)"/>
      <sheetName val="Producing Stats"/>
      <sheetName val="Exploration Stats"/>
      <sheetName val="Total"/>
      <sheetName val="Production"/>
      <sheetName val="ROW Output"/>
      <sheetName val="Africa Output"/>
      <sheetName val="VZ and Peru Output"/>
      <sheetName val="Colombia Output"/>
      <sheetName val="Reserve Comps"/>
      <sheetName val="Pie Assets"/>
      <sheetName val="Pie Diffs. "/>
      <sheetName val="Multiples"/>
      <sheetName val="Assets"/>
      <sheetName val="Fin Adj."/>
      <sheetName val="KDiff_Prod"/>
      <sheetName val="KDiff_Explo"/>
      <sheetName val="Exchange Rate"/>
      <sheetName val="EarnOut"/>
      <sheetName val="NAV"/>
      <sheetName val="Employees"/>
      <sheetName val="Financial HP"/>
      <sheetName val="ECP Deals"/>
      <sheetName val="Financial"/>
      <sheetName val="Asset Profile ==&gt;"/>
      <sheetName val="Reserves"/>
      <sheetName val="Expenses"/>
      <sheetName val="ENB Ownership"/>
      <sheetName val="EEP Ownership"/>
      <sheetName val="ENF Ownership"/>
      <sheetName val="Management"/>
      <sheetName val="Segment Data"/>
      <sheetName val="Financials"/>
      <sheetName val="ENB Expansion"/>
      <sheetName val="EEP Expansion"/>
      <sheetName val="CF Breakdown"/>
      <sheetName val="Valuation"/>
      <sheetName val="Precedents"/>
      <sheetName val="Indicative NAV"/>
      <sheetName val="Model Schematic"/>
      <sheetName val="Ar Ref Margins"/>
      <sheetName val="Ar Ref Utilization"/>
      <sheetName val="Market Share"/>
      <sheetName val="Margins"/>
      <sheetName val="Service Stations"/>
      <sheetName val="Client Breakdown"/>
      <sheetName val="S&amp;D Structure"/>
      <sheetName val="Argentina Model Structure"/>
      <sheetName val="Brazil Model Structure"/>
      <sheetName val="Chile Model Structure"/>
      <sheetName val="U&amp;P Model Structure"/>
      <sheetName val="Refining Structure"/>
      <sheetName val="Performance Indicators"/>
      <sheetName val="Gross Margins Per Business"/>
      <sheetName val="SUG"/>
      <sheetName val="Rev&amp;EBIT Contribution"/>
      <sheetName val="Stock Preformance"/>
      <sheetName val="World Map"/>
      <sheetName val="Commodity Prices"/>
      <sheetName val="Sum of the Parts"/>
      <sheetName val="DataCalc"/>
      <sheetName val="Market"/>
      <sheetName val="OXY"/>
      <sheetName val="APC"/>
      <sheetName val="DVN"/>
      <sheetName val="Dummy1"/>
      <sheetName val="Dummy2"/>
      <sheetName val="Key M ultiples"/>
      <sheetName val="DATOS ENTRADA"/>
      <sheetName val="RESUMEN FORMA"/>
      <sheetName val="T'A"/>
      <sheetName val="PIMS-SOLUCION 2000"/>
      <sheetName val="MEZCLAS"/>
      <sheetName val="TKS"/>
      <sheetName val="SABANA UCR"/>
      <sheetName val="mto.electr."/>
      <sheetName val="DATOS_ENTRADA"/>
      <sheetName val="RESUMEN_FORMA"/>
      <sheetName val="PIMS-SOLUCION_2000"/>
      <sheetName val="SABANA_UCR"/>
      <sheetName val="mto_electr_"/>
      <sheetName val="DATOS_ENTRADA1"/>
      <sheetName val="RESUMEN_FORMA1"/>
      <sheetName val="PIMS-SOLUCION_20001"/>
      <sheetName val="SABANA_UCR1"/>
      <sheetName val="mto_electr_1"/>
      <sheetName val="COSTOS UNITARIOS"/>
      <sheetName val="CA-2909"/>
      <sheetName val="DATOS_ENTRADA2"/>
      <sheetName val="RESUMEN_FORMA2"/>
      <sheetName val="PIMS-SOLUCION_20002"/>
      <sheetName val="SABANA_UCR2"/>
      <sheetName val="mto_electr_2"/>
      <sheetName val="DATOS_CONTRATO2"/>
      <sheetName val="MANO_DE_OBRA"/>
      <sheetName val="1_1"/>
      <sheetName val="Enedic00"/>
      <sheetName val="Com-MEC"/>
      <sheetName val="DATOS_ENTRADA3"/>
      <sheetName val="RESUMEN_FORMA3"/>
      <sheetName val="PIMS-SOLUCION_20003"/>
      <sheetName val="SABANA_UCR3"/>
      <sheetName val="mto_electr_3"/>
      <sheetName val="DATOS_CONTRATO3"/>
      <sheetName val="MANO_DE_OBRA1"/>
      <sheetName val="1_11"/>
      <sheetName val="Bases_de_Datos1"/>
      <sheetName val="COSTOS_UNITARIOS"/>
      <sheetName val="PS P-514"/>
      <sheetName val="VPN- ECP"/>
      <sheetName val="COV"/>
      <sheetName val="=POP"/>
      <sheetName val="CW General Summary "/>
      <sheetName val="R"/>
      <sheetName val="DWTables"/>
      <sheetName val="Estructura"/>
      <sheetName val="PYGacumSAP2010"/>
      <sheetName val="PREDIB97"/>
      <sheetName val="WORKPLAN"/>
      <sheetName val="CANTIDADES"/>
      <sheetName val="Calculo Neopreno"/>
      <sheetName val="IMPRODUCTIVIDADES"/>
      <sheetName val="REG.FOTOGRAFICO"/>
      <sheetName val="PDT"/>
      <sheetName val="PLAN ACELERACION"/>
      <sheetName val="Resumen_Act.19"/>
      <sheetName val="ACT. PARC. RB-935"/>
      <sheetName val="RB-935"/>
      <sheetName val="ACT. PARC. RB-245"/>
      <sheetName val="RB-245"/>
      <sheetName val="ACT. PARC. RB-292"/>
      <sheetName val="RB-292"/>
      <sheetName val="ACT. PARC. RB-770"/>
      <sheetName val="RB-770"/>
      <sheetName val="ACT. PARC. RB-442"/>
      <sheetName val="RB-442"/>
      <sheetName val="ACT. PARC. RB-083"/>
      <sheetName val="RB-083"/>
      <sheetName val="ACT. PARC. RB-1"/>
      <sheetName val="RB-1"/>
      <sheetName val="ACT. PARC. RB-2"/>
      <sheetName val="RB-2"/>
      <sheetName val="ACT. PARC. RB-3"/>
      <sheetName val="RB-3"/>
      <sheetName val="ACT. PARC. RB-4"/>
      <sheetName val="RB-4"/>
      <sheetName val="RESUMEN ACT. #19"/>
      <sheetName val="ACT. PARC. RB-559"/>
      <sheetName val="RB-559"/>
      <sheetName val="ACT. PARC. RB-280"/>
      <sheetName val="RB-280"/>
      <sheetName val="ACT. PARC. RB-252"/>
      <sheetName val="RB-252"/>
      <sheetName val="ACT. PARC. RB-354"/>
      <sheetName val="RB-354"/>
      <sheetName val="ACT. PARC. RB-528"/>
      <sheetName val="RB-528"/>
      <sheetName val="ACT. PARC. RB-624"/>
      <sheetName val="RB-624"/>
      <sheetName val="ZONAS 1 - 2 - 3"/>
      <sheetName val="SURVEY"/>
      <sheetName val="Tiempos-Actividades"/>
      <sheetName val="Datos DEC"/>
      <sheetName val="REAL DATA - EVERY RUN"/>
      <sheetName val="87-97 Top 3"/>
      <sheetName val="95-97 Port Sales"/>
      <sheetName val="Smith Barney"/>
      <sheetName val="Select Stats"/>
      <sheetName val="1997"/>
      <sheetName val="APU-ELEC."/>
      <sheetName val="APU-GEN."/>
      <sheetName val="mto. gen."/>
      <sheetName val="cuadro resumen"/>
      <sheetName val="STRSUMM0"/>
      <sheetName val="CURVA S"/>
      <sheetName val="Curva &quot;S&quot; General"/>
      <sheetName val="civ_roma"/>
      <sheetName val="M.O."/>
      <sheetName val="MAQUINARIA"/>
      <sheetName val="MOD-DEV.XLS"/>
      <sheetName val="CURVA_S"/>
      <sheetName val="Curva_&quot;S&quot;_General"/>
      <sheetName val="CURVA_S1"/>
      <sheetName val="Curva_&quot;S&quot;_General1"/>
      <sheetName val="M_O_"/>
      <sheetName val="PDM RUN"/>
      <sheetName val="Proforma Guia"/>
      <sheetName val="Var Intake GRM Leona, Mesa"/>
      <sheetName val="140 kbbld Leona, Mesa"/>
      <sheetName val="BASE CASE "/>
      <sheetName val="140 GRM Cus,BCF"/>
      <sheetName val="Crude selection"/>
      <sheetName val="140 GRM Leona, Mesa"/>
      <sheetName val="Var Intake  Leona, Mesa"/>
      <sheetName val="Sheet6"/>
      <sheetName val="Sheet7"/>
      <sheetName val="Sheet8"/>
      <sheetName val="Sheet9"/>
      <sheetName val="Sheet10"/>
      <sheetName val="Sheet11"/>
      <sheetName val="Sheet12"/>
      <sheetName val="Sheet13"/>
      <sheetName val="Sheet14"/>
      <sheetName val="Sheet15"/>
      <sheetName val="Sheet16"/>
      <sheetName val="Var_Intake_GRM_Leona,_Mesa"/>
      <sheetName val="140_kbbld_Leona,_Mesa"/>
      <sheetName val="BASE_CASE_"/>
      <sheetName val="140_GRM_Cus,BCF"/>
      <sheetName val="Crude_selection"/>
      <sheetName val="140_GRM_Leona,_Mesa"/>
      <sheetName val="Var_Intake__Leona,_Mesa"/>
      <sheetName val="Var_Intake_GRM_Leona,_Mesa1"/>
      <sheetName val="140_kbbld_Leona,_Mesa1"/>
      <sheetName val="BASE_CASE_1"/>
      <sheetName val="140_kbbld_Cus,BCF221"/>
      <sheetName val="140_GRM_Cus,BCF1"/>
      <sheetName val="Crude_selection1"/>
      <sheetName val="140_GRM_Leona,_Mesa1"/>
      <sheetName val="Var_Intake__Leona,_Mesa1"/>
      <sheetName val="Var_Intake_GRM_Leona,_Mesa2"/>
      <sheetName val="140_kbbld_Leona,_Mesa2"/>
      <sheetName val="BASE_CASE_2"/>
      <sheetName val="140_kbbld_Cus,BCF222"/>
      <sheetName val="140_GRM_Cus,BCF2"/>
      <sheetName val="Crude_selection2"/>
      <sheetName val="140_GRM_Leona,_Mesa2"/>
      <sheetName val="Var_Intake__Leona,_Mesa2"/>
      <sheetName val="Constantes Generales"/>
      <sheetName val="Prestaciones Sociales"/>
      <sheetName val="Identificación"/>
      <sheetName val="Madurez"/>
      <sheetName val="ProdPrecios"/>
      <sheetName val="Vigencia 2001"/>
      <sheetName val="Riesgo"/>
      <sheetName val="Documento Resúmen"/>
      <sheetName val="Ficha Técnica"/>
      <sheetName val="FORMA KPL-APR"/>
      <sheetName val="Model Excel"/>
      <sheetName val="Vigencia_2001"/>
      <sheetName val="Documento_Resúmen"/>
      <sheetName val="Ficha_Técnica"/>
      <sheetName val="FORMA_KPL-APR"/>
      <sheetName val="Model_Excel"/>
      <sheetName val="Vigencia_20011"/>
      <sheetName val="Documento_Resúmen1"/>
      <sheetName val="Ficha_Técnica1"/>
      <sheetName val="FORMA_KPL-APR1"/>
      <sheetName val="Model_Excel1"/>
      <sheetName val="Vigencia_20012"/>
      <sheetName val="Bases_de_Datos2"/>
      <sheetName val="Documento_Resúmen2"/>
      <sheetName val="Ficha_Técnica2"/>
      <sheetName val="FORMA_KPL-APR2"/>
      <sheetName val="Model_Excel2"/>
      <sheetName val="Instrucciones_3"/>
      <sheetName val="Vigencia_20013"/>
      <sheetName val="Bases_de_Datos3"/>
      <sheetName val="Documento_Resúmen3"/>
      <sheetName val="Ficha_Técnica3"/>
      <sheetName val="FORMA_KPL-APR3"/>
      <sheetName val="ene_dic_2005"/>
      <sheetName val="Pronostico Corto"/>
      <sheetName val="Hoja3p50"/>
      <sheetName val="CRUDOS orig"/>
      <sheetName val="Pronostico_Corto"/>
      <sheetName val="CRUDOS_orig"/>
      <sheetName val="Q-Breakdown"/>
      <sheetName val="Hedge Analysis"/>
      <sheetName val="SSB DataSheet"/>
      <sheetName val="DataSheet"/>
      <sheetName val="Balance Sheet"/>
      <sheetName val="LSP Valuation PF Merge"/>
      <sheetName val="Properties"/>
      <sheetName val="LSP Valuation"/>
      <sheetName val="LSP Valuation - POC"/>
      <sheetName val="DCF Based Asset Value &amp; Algeria"/>
      <sheetName val="VQ300"/>
      <sheetName val="VQ200"/>
      <sheetName val="VQ100"/>
      <sheetName val="VQ499"/>
      <sheetName val="GENERIC"/>
      <sheetName val="PrintableModel"/>
      <sheetName val="Valuation_2001"/>
      <sheetName val="ImpliedGrowth'02"/>
      <sheetName val="VQ400"/>
      <sheetName val="PRESUPUESTO anual"/>
      <sheetName val="RepDiaSOM"/>
      <sheetName val="Detalle Pozos"/>
      <sheetName val="RepGas"/>
      <sheetName val="DIFERIDA"/>
      <sheetName val="PRODUCCIÓN POR CAMPO"/>
      <sheetName val="REPORTE EJECUTIVO"/>
      <sheetName val="PRODUCCIÓN DIARIA"/>
      <sheetName val="REPORTE EJECUTIVO GMA"/>
      <sheetName val="SPV"/>
      <sheetName val="DIFERIDA_PROVINCIA"/>
      <sheetName val="P50-CRUDO"/>
      <sheetName val="POP-CRUDO"/>
      <sheetName val="P50-GAS"/>
      <sheetName val="POP-GAS"/>
      <sheetName val="COTE Share"/>
      <sheetName val="BDG 2014 BASE"/>
      <sheetName val="Eq"/>
      <sheetName val="Cuadro Ofrecimiento Economi (2"/>
      <sheetName val="Cuadro Ofrecimiento Economico"/>
      <sheetName val="Picklist"/>
      <sheetName val="Personalizar"/>
      <sheetName val="LISTA DE RESPONSABLES"/>
      <sheetName val="DATOS EJECUCIÓN p3"/>
      <sheetName val="Datos Iniciales"/>
      <sheetName val="ARCADIS"/>
      <sheetName val="28-feb-2010"/>
      <sheetName val="ITEM"/>
      <sheetName val="ECOPETROL Resultados"/>
      <sheetName val="FBPS SINCOR"/>
      <sheetName val="BID UNIT RATE"/>
      <sheetName val="SCOPE"/>
      <sheetName val="Tabla 5"/>
      <sheetName val="charla diaria DISP"/>
      <sheetName val="OBRA_CIVIL_RQ_06"/>
      <sheetName val="CECOS_SOP"/>
      <sheetName val="Modelo_financiero5"/>
      <sheetName val="Parámetros_Formato3"/>
      <sheetName val="TBG_+_NO_TBG_20113"/>
      <sheetName val="Plan_Hitos_despues_del_pma3"/>
      <sheetName val="CRUDOS_MES_EVALUADO1"/>
      <sheetName val="presup"/>
      <sheetName val="CLASES DE EDC AACEI"/>
      <sheetName val="Module1"/>
      <sheetName val="BASE DATOS"/>
      <sheetName val="PERSONAL TERMINO FIJO"/>
      <sheetName val="INGCONS SAS"/>
      <sheetName val="AISLATERM S.A."/>
      <sheetName val="MVC"/>
      <sheetName val="VISITANTES"/>
      <sheetName val="Portada"/>
      <sheetName val="Hoja 1 "/>
      <sheetName val="BS"/>
      <sheetName val="DATOS.XLS"/>
      <sheetName val="FACTURADO"/>
      <sheetName val="SALARIO LEGAL"/>
      <sheetName val="Tarifas 2"/>
      <sheetName val="Estruc_ICEL"/>
      <sheetName val="D_AWG"/>
      <sheetName val="T_Cu_ASTM"/>
      <sheetName val="Titles"/>
      <sheetName val="FACTORES_DE_ INVERSIONES"/>
      <sheetName val="DESCRIPCION ENTREGABLES"/>
      <sheetName val="DATOS HH-PRUEBAS"/>
      <sheetName val="Clasif. ctas"/>
      <sheetName val="Crude Freight Calculations"/>
      <sheetName val="3) Carteras"/>
      <sheetName val="Listas Formato CENIT"/>
      <sheetName val="4) Nivel de Riesgo"/>
      <sheetName val="9) EDP"/>
      <sheetName val="8) Municipio-Depto"/>
      <sheetName val="6) Codigo Mandato"/>
      <sheetName val="7) Codigo espejo"/>
      <sheetName val="5) Codigo Cenit "/>
      <sheetName val="Referencia"/>
      <sheetName val="TARIFAS2018"/>
      <sheetName val="Tabla datos formato"/>
      <sheetName val="Longitud x Diámetro"/>
      <sheetName val="Instructivo Registro"/>
      <sheetName val="LIQUIDA-NOMINA"/>
      <sheetName val="NOMINA 1"/>
      <sheetName val="Insum"/>
      <sheetName val="INFORMACION ADICIONAL"/>
      <sheetName val="Nuevo calculo"/>
      <sheetName val="VALORES"/>
      <sheetName val="Datos Basicos"/>
      <sheetName val="PESOS"/>
      <sheetName val="What If"/>
      <sheetName val="INST"/>
      <sheetName val="PRESU"/>
      <sheetName val="MEMORIAS DE CALCULO"/>
      <sheetName val="Listas y calculos"/>
      <sheetName val="BD Proyectos Visualizaciones"/>
      <sheetName val="RESUMEN (Directo)"/>
      <sheetName val="LIQUIDACIONES"/>
      <sheetName val="CUADRO_CONTROL"/>
      <sheetName val="FOLLOW ON"/>
      <sheetName val="SI and EC"/>
      <sheetName val="IPO Ex"/>
      <sheetName val="B&amp;T"/>
      <sheetName val="New Issue Pipeline"/>
      <sheetName val="1997 IPO"/>
      <sheetName val="Acquiror"/>
      <sheetName val="wCodeTable"/>
      <sheetName val="dist"/>
      <sheetName val="Views Setup"/>
      <sheetName val="Introduction"/>
      <sheetName val="Toolkit"/>
      <sheetName val="Chart Options"/>
      <sheetName val="Chart Terminolgy"/>
      <sheetName val="Chart Sizing"/>
      <sheetName val="Copying Charts"/>
      <sheetName val="Alt Stacked Columns"/>
      <sheetName val="Alt Stacked Columns Steps"/>
      <sheetName val="Alt Stacked Columns Data"/>
      <sheetName val="Football with Shading"/>
      <sheetName val="Football with Shading Steps"/>
      <sheetName val="Football with Shading Data"/>
      <sheetName val="Shaded Scatter"/>
      <sheetName val="Shaded Scatter Steps"/>
      <sheetName val="Shaded Scatter Data"/>
      <sheetName val="Shaded Lines"/>
      <sheetName val="Shaded Lines Steps"/>
      <sheetName val="Shaded Lines Data"/>
      <sheetName val="Shading Between lines"/>
      <sheetName val="Shading Between Lines Steps"/>
      <sheetName val="Shading Between Lines Data"/>
      <sheetName val="Dollars vs Percent"/>
      <sheetName val="Dollars vs Percent Steps"/>
      <sheetName val="Dollars vs Percent Data"/>
      <sheetName val="Shaded Negatives"/>
      <sheetName val="Shaded Negatives Steps"/>
      <sheetName val="Shaded Negatives Data"/>
      <sheetName val="Price above Volume"/>
      <sheetName val="Price Above Volume Steps"/>
      <sheetName val="Price above Volume Data"/>
      <sheetName val="Weekly with Yearly"/>
      <sheetName val="Weekly with Yearly Steps"/>
      <sheetName val="Weekly with Yearly Data"/>
      <sheetName val="Split Y-Axis"/>
      <sheetName val="Split Y-Axis Steps"/>
      <sheetName val="Split Y-Axis Data"/>
      <sheetName val="Bubble"/>
      <sheetName val="Bubble Steps"/>
      <sheetName val="Bubble Data"/>
      <sheetName val="Waterfall"/>
      <sheetName val="Waterfall Steps"/>
      <sheetName val="Waterfall Data"/>
      <sheetName val="Spider"/>
      <sheetName val="Spider Steps"/>
      <sheetName val="Spider Data"/>
      <sheetName val="Auto_Open"/>
      <sheetName val="Overview"/>
      <sheetName val="QuickKeys"/>
      <sheetName val="Column"/>
      <sheetName val="League"/>
      <sheetName val="Stacked_Column"/>
      <sheetName val="Bar"/>
      <sheetName val="STOP"/>
      <sheetName val="Stacked_Bar"/>
      <sheetName val="HiLoClose"/>
      <sheetName val="Area"/>
      <sheetName val="Scatter"/>
      <sheetName val="Line"/>
      <sheetName val="Pie"/>
      <sheetName val="Column_Line"/>
      <sheetName val="Price_Volume"/>
      <sheetName val="Scatter_Line"/>
      <sheetName val="Auto_Open (2)"/>
      <sheetName val="FULL_STACKED"/>
      <sheetName val="ALT_STACKED_COLUMN"/>
      <sheetName val="Copy_Chart_w_New_Data"/>
      <sheetName val="Size_by_height_and_width"/>
      <sheetName val="Dimension_Pie_Charts"/>
      <sheetName val="Dimension_Pie_Charts (3)"/>
      <sheetName val="Dimension_Pie_Charts (2)"/>
      <sheetName val="Add_Callout"/>
      <sheetName val="Stacked_Column_w_labels"/>
      <sheetName val="Indices"/>
      <sheetName val="Volatility"/>
      <sheetName val="CASH SUPPLY"/>
      <sheetName val="MUTUAL FUNDS (2)"/>
      <sheetName val="MUTUAL FUNDS (3)"/>
      <sheetName val="ANNUAL STOCK"/>
      <sheetName val="QTRLY STOCK"/>
      <sheetName val="IPO PRICE"/>
      <sheetName val="WGHTED AVG"/>
      <sheetName val="FILING PRICE"/>
      <sheetName val="Completed"/>
      <sheetName val="Completed (2)"/>
      <sheetName val="world stock update"/>
      <sheetName val="MONTHLY CASH (2)"/>
      <sheetName val="ADR-US"/>
      <sheetName val="Registration"/>
      <sheetName val="OTC Broker"/>
      <sheetName val="Convertible Exp"/>
      <sheetName val="EQ MKT"/>
      <sheetName val="BOILER"/>
      <sheetName val="Updated Eq Mkt"/>
      <sheetName val="MUTUAL FUNDS"/>
      <sheetName val="S&amp;U SUM SHEET"/>
      <sheetName val="SUM SHEET (2)"/>
      <sheetName val="Fisumm"/>
      <sheetName val="SUM SHEET"/>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Print"/>
      <sheetName val="DropZone"/>
      <sheetName val="mProcess"/>
      <sheetName val="mdPrint"/>
      <sheetName val="mlError"/>
      <sheetName val="mGlobals"/>
      <sheetName val="mMain"/>
      <sheetName val="mToggles"/>
      <sheetName val="mcFunctions"/>
      <sheetName val="mMisc"/>
      <sheetName val="DCF_5"/>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Comp. Stat."/>
      <sheetName val="Relative Trading Mult."/>
      <sheetName val="PrintMacro"/>
      <sheetName val="BreakEvenMacro"/>
      <sheetName val="DataTables"/>
      <sheetName val="Run Series Macro"/>
      <sheetName val="SummaryMacro"/>
      <sheetName val="PRODUCCION NOV"/>
      <sheetName val="POR GERENCIA"/>
      <sheetName val="PROD."/>
      <sheetName val="PRODUCCION_NOV"/>
      <sheetName val="POR_GERENCIA"/>
      <sheetName val="PROD_"/>
      <sheetName val="Compras de Gas"/>
      <sheetName val="unitarios"/>
      <sheetName val="Control Panel"/>
      <sheetName val="Ocensa"/>
      <sheetName val="5- ACUM. FACTURA"/>
      <sheetName val="Resumen Datos Maestros"/>
      <sheetName val="Movilizacion "/>
      <sheetName val="IDD"/>
      <sheetName val="w_dn_idd"/>
      <sheetName val="PMR"/>
      <sheetName val="FLUJO_PAC"/>
      <sheetName val="RSM_GTS_Nuevo Plan"/>
      <sheetName val="Fuentes_Usos-2018"/>
      <sheetName val="RSM_ING NVO PLAN"/>
      <sheetName val="Fts_Usos_Ing_2019"/>
      <sheetName val="POS-FIN"/>
      <sheetName val="PrgPptal_PDV"/>
      <sheetName val="PROG_PPTAL"/>
      <sheetName val="TD_F_y_U"/>
      <sheetName val="Estr_Prog_Pptal"/>
      <sheetName val="Base Pry Cierr 2018-08 Base Ago"/>
      <sheetName val="Gerencias"/>
      <sheetName val="P"/>
      <sheetName val="P S"/>
      <sheetName val="C.C."/>
      <sheetName val="BVTL"/>
      <sheetName val="PBQ"/>
      <sheetName val="Rub Inv"/>
      <sheetName val="Proy Empr"/>
      <sheetName val="S.H."/>
      <sheetName val="Resumen 1 GMercadeo"/>
      <sheetName val="evolucion ppto DGPI"/>
      <sheetName val="compromisos por acreedor "/>
      <sheetName val="CRONOGRAMA FOMIN"/>
      <sheetName val="Provision"/>
      <sheetName val="Pasivos estimados"/>
      <sheetName val="Anticipo año siguiente"/>
      <sheetName val="Renta presuntiva"/>
      <sheetName val="Pérdidas y excesos por amort"/>
      <sheetName val="Pensiones de jubilacion"/>
      <sheetName val="Intereses presuntivos"/>
      <sheetName val="Reserva de cartera"/>
      <sheetName val="Anexo pagos exterior"/>
      <sheetName val="Límite gastos en el exterior"/>
      <sheetName val="Aportes parafiscales"/>
      <sheetName val="Venta activos"/>
      <sheetName val="PJ"/>
      <sheetName val="MD"/>
      <sheetName val="AXD"/>
      <sheetName val="MI"/>
      <sheetName val="JAGUA198"/>
      <sheetName val="Dólar"/>
      <sheetName val="Descripcion"/>
      <sheetName val="2007 Database"/>
      <sheetName val="Report - Cash Flow"/>
      <sheetName val="Report - CCS not used"/>
      <sheetName val="Report CCS"/>
      <sheetName val="Report - Glencore"/>
      <sheetName val="Monthly Spent to date"/>
      <sheetName val="Reporte por responsible"/>
      <sheetName val="Report - Capital investment"/>
      <sheetName val="Report - 1Q Forecast"/>
      <sheetName val="Paste in Cash Flow"/>
      <sheetName val="Paste in Cash Flow (2)"/>
      <sheetName val="REF - 2004 thru 2006 Database"/>
      <sheetName val="REF - CASH FLOW FEB 19 07"/>
      <sheetName val="REF - Capex in Models"/>
      <sheetName val="REF - Access Fee"/>
      <sheetName val="REF - Listas"/>
      <sheetName val="REF - Notas"/>
      <sheetName val="Report - AFE status"/>
      <sheetName val="Report - Forecast"/>
      <sheetName val="Reporte por proyecto"/>
      <sheetName val="Nota"/>
      <sheetName val="JAG Total Cap"/>
      <sheetName val="JAG Other Cap"/>
      <sheetName val="CAL Total Cap"/>
      <sheetName val="CAL Other Cap"/>
      <sheetName val="Grafica Cash Flow"/>
      <sheetName val="Capital table"/>
      <sheetName val="Calenturitas - CAPITAL"/>
      <sheetName val="La Jagua - CAPITAL"/>
      <sheetName val="Statistics"/>
      <sheetName val="Capex projection (2)"/>
      <sheetName val="La Jagua - CAPITAL 2008"/>
      <sheetName val="Prodeco - CAPITAL 2008"/>
      <sheetName val="Calenturitas - CAPITAL 2007"/>
      <sheetName val="La Jagua - CAPITAL  2007"/>
      <sheetName val="Datos Básicos"/>
      <sheetName val="tabla impto 2005"/>
      <sheetName val="Anticipo al 2006"/>
      <sheetName val="Forex"/>
      <sheetName val="Prodeco (local)"/>
      <sheetName val="Loma (local)"/>
      <sheetName val="C.son (local)"/>
      <sheetName val="Subtotal local"/>
      <sheetName val="Prodeco (lease)"/>
      <sheetName val="Total incl. lease"/>
      <sheetName val="Prodeco (reval)"/>
      <sheetName val="Loma (reval)"/>
      <sheetName val="Subtotal reval"/>
      <sheetName val="GRAND TOTAL"/>
      <sheetName val="Rates"/>
      <sheetName val="SUMARIO"/>
      <sheetName val="PRODUCCION"/>
      <sheetName val="Prod. x Nivel"/>
      <sheetName val="CRONOG."/>
      <sheetName val="CALIDAD"/>
      <sheetName val="CIVILES"/>
      <sheetName val="PRODUCC"/>
      <sheetName val="Grono-Pala"/>
      <sheetName val="BD_831"/>
      <sheetName val="BD_OREG1"/>
      <sheetName val="BD_OREG2"/>
      <sheetName val="BD100-45"/>
      <sheetName val="BD100_45"/>
      <sheetName val="BD-831"/>
      <sheetName val="BD100-45-P1"/>
      <sheetName val="BD100_45_P1"/>
      <sheetName val="BASE DE DATOS ORIG"/>
      <sheetName val="pv orig"/>
      <sheetName val="bd victoria"/>
      <sheetName val="secu limpia abril"/>
      <sheetName val="secu limpia abril 27"/>
      <sheetName val="secuencia abril por mnatos"/>
      <sheetName val="BD no 4-4a-8 limpia CUIDAR bck"/>
      <sheetName val="BD no 4-4a-8 limp CUIDAR jun18"/>
      <sheetName val="secuencia cuidar jun18 (2)"/>
      <sheetName val="pv DB CUIDAR jun30"/>
      <sheetName val="pv DB CUIDAR jun30 SUMM"/>
      <sheetName val="BD no 4-4a-8 limp CUIDAR jun30"/>
      <sheetName val="sec DB CUIDAR jun30 "/>
      <sheetName val="sec DB CUIDAR jun30 RE-FOR"/>
      <sheetName val="SEC DB CUIDAR JUL08 RE-FO"/>
      <sheetName val="SEC DB CUIDAR JUL30 plan agos"/>
      <sheetName val="SEC DB CUIDAR jun30 AGO10"/>
      <sheetName val="SEC DB CUIDAR jun30 SUMM "/>
      <sheetName val="SEC DB CUIDAR BUD OCT03 BCK"/>
      <sheetName val="SEC DB CUIDAR BUD OCT03 SEC "/>
      <sheetName val="Datos del 2005 CONTRATO"/>
      <sheetName val="Datos del 2005 CONTRATO (2)"/>
      <sheetName val="PARAMETROS 2005"/>
      <sheetName val="Datos del 2005 PROPIA"/>
      <sheetName val="Datos del 2005 PROPIA (2)"/>
      <sheetName val="Datos del 2005 CONTRATO bck"/>
      <sheetName val="Datos del 2005 CONTRATO (3)"/>
      <sheetName val="Datos del 2005 CONTRATO 375"/>
      <sheetName val="RESUMEN SEC TESORO"/>
      <sheetName val="Datos del 2005 CONTRATO 120 FEB"/>
      <sheetName val="Datos del 2005 CONT 120 MAR10"/>
      <sheetName val="Datos del 2005 CONT 120 ABRIL 4"/>
      <sheetName val="Summary - Port Expansion"/>
      <sheetName val="M&amp;N"/>
      <sheetName val="Phase 2 - RAPISCOL"/>
      <sheetName val="PSM05-053"/>
      <sheetName val="PSM04-049"/>
      <sheetName val="PSM05-054"/>
      <sheetName val="PSM05-055"/>
      <sheetName val="Tiburon recv 12-9-05"/>
      <sheetName val="PSM05-057"/>
      <sheetName val="PSM05-060"/>
      <sheetName val="PSM05-062"/>
      <sheetName val="PSM05-063"/>
      <sheetName val="PSM05-064"/>
      <sheetName val="PSM05-071"/>
      <sheetName val="PSM05-072"/>
      <sheetName val="PSM05-076"/>
      <sheetName val="PSM05-078"/>
      <sheetName val="PSM05-081"/>
      <sheetName val="PSM05-083"/>
      <sheetName val="PSM05-088"/>
      <sheetName val="PSM05-090"/>
      <sheetName val="PSM05-091"/>
      <sheetName val="PSM05-095"/>
      <sheetName val="PSM06-097"/>
      <sheetName val="PSM06-099"/>
      <sheetName val="PSM06-100"/>
      <sheetName val="PSM06-103"/>
      <sheetName val="PSM06-104"/>
      <sheetName val="EBITDA Summary"/>
      <sheetName val="Summary for IG"/>
      <sheetName val="Summary page"/>
      <sheetName val="Index"/>
      <sheetName val="Title"/>
      <sheetName val="NPV Summary"/>
      <sheetName val="Price"/>
      <sheetName val="Cost Summ"/>
      <sheetName val="Tax workings"/>
      <sheetName val="Sensitivities"/>
      <sheetName val="Tax summary"/>
      <sheetName val="Economic  Graphs"/>
      <sheetName val="Quantity Graphs"/>
      <sheetName val="Coal Stocks &amp; Wkg Cap"/>
      <sheetName val="Total Cap"/>
      <sheetName val="Other Cap GIAG"/>
      <sheetName val="Other Cap JG"/>
      <sheetName val="mine capital"/>
      <sheetName val="Propuerto op costs"/>
      <sheetName val="Propuerto capex"/>
      <sheetName val="Updated CAPEX"/>
      <sheetName val="Repl Cap"/>
      <sheetName val="Repl Cap - Contractor"/>
      <sheetName val="Init Cap"/>
      <sheetName val="Init Cap - Contractor"/>
      <sheetName val="Init"/>
      <sheetName val="Repl"/>
      <sheetName val="Total Op Costs"/>
      <sheetName val="Other Op Costs"/>
      <sheetName val="Royalties"/>
      <sheetName val="Other Op Costs-Security"/>
      <sheetName val="Rail Opex"/>
      <sheetName val="Blasting"/>
      <sheetName val="Contractors"/>
      <sheetName val="Total Lab Costs"/>
      <sheetName val="Total Lab Nos"/>
      <sheetName val="Mtce Lab Costs"/>
      <sheetName val="Mtce Lab Nos"/>
      <sheetName val="Op Lab Costs"/>
      <sheetName val="Op Lab Nos"/>
      <sheetName val="Tot Equip Op Costs"/>
      <sheetName val="Equip Ownership Cost"/>
      <sheetName val="Spare parts"/>
      <sheetName val="Tyres"/>
      <sheetName val="Power"/>
      <sheetName val="Fuel &amp; lube"/>
      <sheetName val="Power Consump"/>
      <sheetName val="Fuel Cons"/>
      <sheetName val="Equip Annual Hours"/>
      <sheetName val="Fleet Cost Hrs"/>
      <sheetName val="Fleet Op Hrs"/>
      <sheetName val="Roster"/>
      <sheetName val="Utilisation"/>
      <sheetName val="Fleet"/>
      <sheetName val="Combined Schedule Summary"/>
      <sheetName val="Waste Sched"/>
      <sheetName val="Coal Sched"/>
      <sheetName val="Waste Sched GIAG"/>
      <sheetName val="Coal Sched GIAG"/>
      <sheetName val="Waste Sched Update"/>
      <sheetName val="Coal Sched Update"/>
      <sheetName val="Paste In Utilisation"/>
      <sheetName val="Paste in Roster"/>
      <sheetName val="Paste In Fleet"/>
      <sheetName val="Paste In Utilisation GIAG"/>
      <sheetName val="Paste in Roster GIAG"/>
      <sheetName val="Paste In Fleet GIAG"/>
      <sheetName val="Paste In Utilisation Update"/>
      <sheetName val="Paste in Roster Update"/>
      <sheetName val="Paste In Fleet Update"/>
      <sheetName val="Equip Data"/>
      <sheetName val="Depr Custom duties - Prodeco"/>
      <sheetName val="Cashflow"/>
      <sheetName val="PV -JV"/>
      <sheetName val="Not Used ------&gt;"/>
      <sheetName val="Nom IS&amp;BS"/>
      <sheetName val="Update_Header_Footer"/>
      <sheetName val="Lead"/>
      <sheetName val="Links"/>
      <sheetName val="Old Lead"/>
      <sheetName val="Mov Leasse"/>
      <sheetName val="Mov. Otras Oblig"/>
      <sheetName val="Confirm Summary"/>
      <sheetName val="Intereses leasse"/>
      <sheetName val="Dif Cambio"/>
      <sheetName val="Int. x pagar &amp; Presentación"/>
      <sheetName val="marcas"/>
      <sheetName val="Anexo14"/>
      <sheetName val="Reclasificaciones Contables"/>
      <sheetName val="Reclasificaciones Fiscales"/>
      <sheetName val="Anexo ReclafFiscal"/>
      <sheetName val="TMP"/>
      <sheetName val="Informes"/>
      <sheetName val="Aviso"/>
      <sheetName val="Sumaria de analisis"/>
      <sheetName val="Calculo cuotas"/>
      <sheetName val="Calculo limite - Opcion 1 y 2"/>
      <sheetName val="Conc. Patrimonial"/>
      <sheetName val="Conc. Renta"/>
      <sheetName val="Desc. Trib."/>
      <sheetName val="Perdidas fiscales y exces"/>
      <sheetName val="Anticipo Año Sig."/>
      <sheetName val="Calculo global aportes paraf"/>
      <sheetName val="13-7"/>
      <sheetName val="Ajustes inflación patri liqui"/>
      <sheetName val="Borrador formulario oficial"/>
      <sheetName val="ConcUtilidades"/>
      <sheetName val="ConcUtilidades FORMULAS"/>
      <sheetName val="ConcPatrimonial"/>
      <sheetName val=" Summary Page"/>
      <sheetName val="Log"/>
      <sheetName val="Inputs_28kt"/>
      <sheetName val="Inputs_28upID"/>
      <sheetName val="Inputs_32t"/>
      <sheetName val="Inputs_37kt"/>
      <sheetName val="Inputs-SUMMARY"/>
      <sheetName val="Workings"/>
      <sheetName val="Output"/>
      <sheetName val="DBOutput"/>
      <sheetName val="Core"/>
      <sheetName val="Core_real"/>
      <sheetName val="Tax"/>
      <sheetName val="Financing"/>
      <sheetName val="Input EcModel"/>
      <sheetName val="New Template"/>
      <sheetName val="INPUT_TEMP"/>
      <sheetName val="W_REV"/>
      <sheetName val="NOM_IS&amp;BS_PESO"/>
      <sheetName val="W_OPEX"/>
      <sheetName val="W_CAPEX"/>
      <sheetName val="W_FUND"/>
      <sheetName val="W_EQUITY"/>
      <sheetName val="W_TAX_DEP"/>
      <sheetName val="W_TAX"/>
      <sheetName val="NOMINAL_CF_PESO"/>
      <sheetName val="NOM_IS&amp;BS_US$"/>
      <sheetName val="NOM_CF_US$"/>
      <sheetName val="REAL_CF_US$"/>
      <sheetName val="PresentationJan02"/>
      <sheetName val="Chart - Real cashflow"/>
      <sheetName val="Chart_Direct_per_BCM"/>
      <sheetName val="Chart_Indiect_BCM"/>
      <sheetName val="Chart_Cost_per_ton"/>
      <sheetName val="Manpower"/>
      <sheetName val="Chart_Staff_prod"/>
      <sheetName val="Funding Sens"/>
      <sheetName val="NAME_RANGES"/>
      <sheetName val="PB LL"/>
      <sheetName val="LJ PB"/>
      <sheetName val="APU's"/>
      <sheetName val="cuadro de distancias"/>
      <sheetName val="PB LL (2)"/>
      <sheetName val="LJ PB (2)"/>
      <sheetName val="A - FORMULARIO DE PRESUPUESTO"/>
      <sheetName val="B - FORM_DETALLES"/>
      <sheetName val="C - CENTROS DE COSTO Y GASTOS"/>
      <sheetName val="Download Adaytum "/>
      <sheetName val="System Control"/>
      <sheetName val="New Acc Trans"/>
      <sheetName val="invoice control"/>
      <sheetName val=" mts drilled &amp; invoices"/>
      <sheetName val="details for unit price"/>
      <sheetName val="summary unit price"/>
      <sheetName val="for accounting"/>
      <sheetName val="cost codes"/>
      <sheetName val="PEG Budget"/>
      <sheetName val="cost control"/>
      <sheetName val="cost control Extended"/>
      <sheetName val="LT contract"/>
      <sheetName val="Servipozos Contract"/>
      <sheetName val="Initial Budget Sector C"/>
      <sheetName val="for MBGs stage 1"/>
      <sheetName val="for MBGs stage 2"/>
      <sheetName val="for MBGs PEG"/>
      <sheetName val="for MBGs ALL"/>
      <sheetName val="core shed and century"/>
      <sheetName val="Peg Budget June 2000"/>
      <sheetName val="PEG cash flow"/>
      <sheetName val="CZNStudy"/>
      <sheetName val="CdelCOriginal"/>
      <sheetName val="CdelCNew"/>
      <sheetName val="NEW DATABASE"/>
      <sheetName val="ABON Summary"/>
      <sheetName val="ABON Detail"/>
      <sheetName val="ABON Exclusions"/>
      <sheetName val="PREV.SHEET.LAST.PRINT"/>
      <sheetName val="Constants"/>
      <sheetName val="ACQUISTION COSTS"/>
      <sheetName val="Presentation"/>
      <sheetName val="AllCharts"/>
      <sheetName val="Historical Exchange Rate"/>
      <sheetName val="QUERIES"/>
      <sheetName val="NPV Summary All Options"/>
      <sheetName val="Capex &amp; Cost Summary"/>
      <sheetName val="Glencore Summary"/>
      <sheetName val="Capex Payment Schedule"/>
      <sheetName val="GIAG Incremental NPV"/>
      <sheetName val="FENOCO Tariff Generator"/>
      <sheetName val="GIAG Incremental Tons"/>
      <sheetName val="GIAG Depreciation"/>
      <sheetName val="FENOCO Depreciation"/>
      <sheetName val="GIAG Finance Option"/>
      <sheetName val="FENOCO Finance Option"/>
      <sheetName val="SUMMARY CAPEX-OPEX"/>
      <sheetName val="DETAILED CAPEX GIAG PORT CAL"/>
      <sheetName val="DETAILED OPEX GIAG-FENOCO"/>
      <sheetName val="Budget per Chapter"/>
      <sheetName val="Unit Rates Summary"/>
      <sheetName val="Budget"/>
      <sheetName val="Budget Unit Cost (detailed)"/>
      <sheetName val="SUPPORT INFO--------&gt;"/>
      <sheetName val="CALENT. E.E"/>
      <sheetName val="C.I. Prodeco Cost Center Matrix"/>
      <sheetName val="landSufAmorINGEOMINAS"/>
      <sheetName val="CARACTERIZACION"/>
      <sheetName val="VEHICLES"/>
      <sheetName val="Water Tanq"/>
      <sheetName val="gen set"/>
      <sheetName val="survey equipm"/>
      <sheetName val="Dewatering"/>
      <sheetName val="Haul Roads"/>
      <sheetName val="Sed PONDS"/>
      <sheetName val="Cranes"/>
      <sheetName val="Maintenance_Coal handling"/>
      <sheetName val="AMBIENTAL"/>
      <sheetName val="DOZER"/>
      <sheetName val="executives"/>
      <sheetName val="Mine Security 06"/>
      <sheetName val="TV"/>
      <sheetName val="fuel"/>
      <sheetName val="fuel_gerardo"/>
      <sheetName val="CONSUMOS GASOLINA_NOV"/>
      <sheetName val="CONSU_DIESEL_NOV"/>
      <sheetName val="PRODECOfuelReal"/>
      <sheetName val="ACPM POR EQUIPO PRODECO"/>
      <sheetName val="internet Acces"/>
      <sheetName val="Medical Expenses"/>
      <sheetName val="ProtectiveClothing"/>
      <sheetName val="Safety_elements"/>
      <sheetName val="Personal transport"/>
      <sheetName val="avances Suelo"/>
      <sheetName val="DEPRECIACION2005"/>
      <sheetName val="Depreciation2004"/>
      <sheetName val="food&amp;cleaning"/>
      <sheetName val="LOCATIVAS"/>
      <sheetName val="Forecast"/>
      <sheetName val="GENERAL EXPENSES"/>
      <sheetName val="TRM2005"/>
      <sheetName val="PREMISAS"/>
      <sheetName val="Variable Expenses"/>
      <sheetName val="Fixed Expenses"/>
      <sheetName val="Expense Element Format"/>
      <sheetName val="CMOPWM61"/>
      <sheetName val="CMOPCM61"/>
      <sheetName val="CMOPMM61"/>
      <sheetName val="CMTSM52"/>
      <sheetName val="Directos"/>
      <sheetName val="CMOPMM50"/>
      <sheetName val="CMMAMCPB"/>
      <sheetName val="CMTESM52"/>
      <sheetName val="CMTESM54"/>
      <sheetName val="CMTESM53"/>
      <sheetName val="CMSASM55"/>
      <sheetName val="CMSASM44"/>
      <sheetName val="CMSASM70"/>
      <sheetName val="CMMASM48"/>
      <sheetName val="CMOPCM40"/>
      <sheetName val="CMADAM42"/>
      <sheetName val="CMADAHM04"/>
      <sheetName val="CMSEHM45"/>
      <sheetName val="CMSEHM67"/>
      <sheetName val="CTOPTB62"/>
      <sheetName val="CMOPSM63"/>
      <sheetName val="CMSSSM58"/>
      <sheetName val="CMSISM60"/>
      <sheetName val="CMFIHM43"/>
      <sheetName val="COST CENTER MINE"/>
      <sheetName val="Expense Element Format (2)"/>
      <sheetName val="Datos del mes"/>
      <sheetName val="HMV"/>
      <sheetName val="Rapiscol"/>
      <sheetName val="Manuel Vega"/>
      <sheetName val="Phelps"/>
      <sheetName val="EquipData"/>
      <sheetName val="AFE-MOER Register"/>
      <sheetName val="LISTS-FOR INTERNAL USE ONLY"/>
      <sheetName val="Multiple"/>
      <sheetName val="Perpetuity"/>
      <sheetName val="DCF 3"/>
      <sheetName val="WACC II"/>
      <sheetName val="S&amp;P"/>
      <sheetName val="COVEN"/>
      <sheetName val="Reconciliations"/>
      <sheetName val="Flujo De Caja "/>
      <sheetName val="Programa"/>
      <sheetName val="variante afirmado (2)"/>
      <sheetName val="variante P. flex"/>
      <sheetName val="variante mto 1 año"/>
      <sheetName val="variante mto 5 año"/>
      <sheetName val="LL PB. afirmado  (2)"/>
      <sheetName val="PB LL afir (mante 1 año)"/>
      <sheetName val="PB LL afir (mante 5 año)"/>
      <sheetName val="LL PB. flex "/>
      <sheetName val="LL PB. doble riego"/>
      <sheetName val="LJ PB (correctivo)"/>
      <sheetName val="LJ PB (mante 1 año)"/>
      <sheetName val="LJ PB (mante 5 año)"/>
      <sheetName val="XXXXXX"/>
      <sheetName val="PB LL (correctivo)"/>
      <sheetName val="anotaciones"/>
      <sheetName val="variante afirmado"/>
      <sheetName val="resumen (correctivo)"/>
      <sheetName val="XXXXXX (2)"/>
      <sheetName val="Var Summary page"/>
      <sheetName val="FCF Cht"/>
      <sheetName val="Other Cap"/>
      <sheetName val="Depr VAT Plan Vallejo - Prodeco"/>
      <sheetName val="Port &amp; HO Costs"/>
      <sheetName val="NOTES"/>
      <sheetName val="Budget vs Real"/>
      <sheetName val="Flujo De Caja 2008"/>
      <sheetName val="Flujo De Caja 2008 (2)"/>
      <sheetName val="13weeks"/>
      <sheetName val="Buy ins"/>
      <sheetName val="Prepmts"/>
      <sheetName val="Report"/>
      <sheetName val="Report2"/>
      <sheetName val="Formato 5 Entrenamiento"/>
      <sheetName val="Manning"/>
      <sheetName val="Cashflows"/>
      <sheetName val="P &amp; L"/>
      <sheetName val="UG &amp; CPP"/>
      <sheetName val="OC &amp; HW"/>
      <sheetName val="Capital T"/>
      <sheetName val="Capital GCA T"/>
      <sheetName val="Capital West"/>
      <sheetName val="Altenativa"/>
      <sheetName val="Incremental"/>
      <sheetName val="Graficas VPN"/>
      <sheetName val="Gráficas VPN (Inglés)"/>
      <sheetName val="Tabla Depreciación"/>
      <sheetName val="MODEC_II"/>
      <sheetName val="Lead 5635-1"/>
      <sheetName val="Seguimiento a Nov.30 y Dic.31"/>
      <sheetName val="Leasing 5635-6"/>
      <sheetName val="Mov 5635-2"/>
      <sheetName val="Anal. Depr. AxI 5635-3"/>
      <sheetName val="Adiciones 5635-3"/>
      <sheetName val="Muestreo retiros 5635-4"/>
      <sheetName val="Retiros 5635-5"/>
      <sheetName val="Tickmarks"/>
      <sheetName val="EJERCICIO PROFESOR"/>
      <sheetName val="EJERCICIO1"/>
      <sheetName val="EJERCICIO1-2"/>
      <sheetName val="EJERCICIO2"/>
      <sheetName val="EJERCICIO2-2"/>
      <sheetName val="Lead 5620-1"/>
      <sheetName val="Mov 5620-2"/>
      <sheetName val="Anal. Depr. AxI 5620-3"/>
      <sheetName val="CMA Adic 5620-4"/>
      <sheetName val="Mues Adic 5620-4"/>
      <sheetName val="Adiciones Nov. DIC"/>
      <sheetName val="Mues Reti 5620-5"/>
      <sheetName val="Sum Retir 5620-5"/>
      <sheetName val="Valorizaciones"/>
      <sheetName val="XREF"/>
      <sheetName val="Resumen Ing y Ctos  comer"/>
      <sheetName val="D-Depreciaciones"/>
      <sheetName val="renta PRO 2020-2050"/>
      <sheetName val="FE 2020 T"/>
      <sheetName val="FE 2021"/>
      <sheetName val="FE 2022"/>
      <sheetName val="FE 2023"/>
      <sheetName val="FE 2024"/>
      <sheetName val="Pasivo estimado"/>
      <sheetName val="ID2020"/>
      <sheetName val="ID2021"/>
      <sheetName val="ID2022"/>
      <sheetName val="ID2023"/>
      <sheetName val="ID2024"/>
      <sheetName val="ID 2019"/>
      <sheetName val="Pasivo EstimadoAnexo A "/>
      <sheetName val=" Indicadores"/>
      <sheetName val="DATOS2019"/>
      <sheetName val="ER Men"/>
      <sheetName val="ESF Men"/>
      <sheetName val="Eb-Men"/>
      <sheetName val="ESF-A Julio"/>
      <sheetName val="ERI A Agto"/>
      <sheetName val="EBIT-A Agto"/>
      <sheetName val="sobretasa REnta "/>
      <sheetName val="ESF-Acum"/>
      <sheetName val="ERI- Acum"/>
      <sheetName val="EBI-Acum"/>
      <sheetName val="FE 2018"/>
      <sheetName val="renta 2020"/>
      <sheetName val="FE 2019"/>
      <sheetName val="Intereses flujo "/>
      <sheetName val="FE 2020 T-1"/>
      <sheetName val="FE 2020 T-2"/>
      <sheetName val="FE 2020 T-3"/>
      <sheetName val="FE TIII"/>
      <sheetName val="FE TIV"/>
      <sheetName val="PLAN ESTRATÉGICO (2)"/>
      <sheetName val="Objetivos Estrategicos Urra"/>
      <sheetName val="Proyecciones Generadoras"/>
      <sheetName val="Inversiones y Deuda"/>
      <sheetName val="Proyecciones Distribuidoras."/>
      <sheetName val="PROY. ISA"/>
      <sheetName val="PROY. CISA"/>
      <sheetName val="PROY. ESTAB. CRÉDITO"/>
      <sheetName val="PROY. FNG"/>
      <sheetName val="PROY. ASEGURADORAS"/>
      <sheetName val="Balance General 2019 2030"/>
      <sheetName val="GyP 2019 - 2030"/>
      <sheetName val="Flujo de caja 2019 2030"/>
      <sheetName val="Resumen operación comercial"/>
      <sheetName val="Ventas - Compras mensual"/>
      <sheetName val="Resumen servicio deuda"/>
      <sheetName val="Endeudamiento contratado"/>
      <sheetName val="Deuda contratada 2018"/>
      <sheetName val="Endeudamiento 2019"/>
      <sheetName val="Endeudamiento Altamira-La Plata"/>
      <sheetName val="Indicadores EBITDA"/>
      <sheetName val="Garantía"/>
      <sheetName val="Flujo de caja DGPE"/>
      <sheetName val="INDICADORES (2)"/>
      <sheetName val="Estado Resultado Proy"/>
      <sheetName val="Flujo Efectivo "/>
      <sheetName val="Fuentes y Usos"/>
      <sheetName val="ACTIVO "/>
      <sheetName val="PAS - PATR"/>
      <sheetName val="Mov. Pat"/>
      <sheetName val="F E 2016-2017"/>
      <sheetName val="BAL. ANALISIS"/>
      <sheetName val="E.R. ANALISI"/>
      <sheetName val="CUANDRO MHCP"/>
      <sheetName val="COMP PAT"/>
      <sheetName val="RELACION CONTRATOS"/>
      <sheetName val="V Comparativo B. G. 2018 - 2019"/>
      <sheetName val="V E. Result . Comp.2018-2019"/>
      <sheetName val="1.Minhacienda"/>
      <sheetName val="INFORME SEPTIEMBRE "/>
      <sheetName val="INFORME SEPTIEMBRE  (2)"/>
      <sheetName val="INDICARORES"/>
      <sheetName val="Personal (2)"/>
      <sheetName val="Objetivos Estrategicos Eedas"/>
      <sheetName val="Proyecciones Eedas"/>
      <sheetName val="INDICADORES DIF"/>
      <sheetName val="Mensual"/>
      <sheetName val="Trimestral"/>
      <sheetName val="0000000000000"/>
      <sheetName val="MADRES COMUNIT"/>
      <sheetName val="APOYO TÉCNICO"/>
      <sheetName val="variab. com"/>
      <sheetName val="Compensación"/>
      <sheetName val="Promoción"/>
      <sheetName val="Solidaridad"/>
      <sheetName val="ECAT"/>
      <sheetName val="FACTORES ESTACIONALES"/>
      <sheetName val="PORTAFOLIOS"/>
      <sheetName val="Proyección_20"/>
      <sheetName val="Comparativo_19"/>
      <sheetName val="Δ_UPC"/>
      <sheetName val="Proyección_20_VF"/>
      <sheetName val="Recaudo Rentas"/>
      <sheetName val="P20"/>
      <sheetName val="PGN_MHCP"/>
      <sheetName val="Afiliados RS"/>
      <sheetName val="Afiliados RC"/>
      <sheetName val="Ponderadores 2018 2019"/>
      <sheetName val="Resumen_2020pp"/>
      <sheetName val="Ejecución real_19"/>
      <sheetName val="Predic_rubros"/>
      <sheetName val="Reclamaciones"/>
      <sheetName val="Proyección_19"/>
      <sheetName val="Estadísticos_19"/>
      <sheetName val="Estadísticos_19_agr"/>
      <sheetName val="PGN 2020"/>
      <sheetName val="BD_EJE"/>
      <sheetName val="Proy_2020_Prin_var"/>
      <sheetName val="IBC"/>
      <sheetName val="IBC (2)"/>
      <sheetName val="RT y RTT"/>
      <sheetName val="Reintegros"/>
      <sheetName val="%_cotizantes"/>
      <sheetName val="Min.Hacienda"/>
      <sheetName val="Total Proyección 2020 2023"/>
      <sheetName val="Proy Presupuesto AV 2020 2023"/>
      <sheetName val="Metas AV"/>
      <sheetName val="Tabla Gastos Admón"/>
      <sheetName val="Tabla Valores"/>
      <sheetName val="Acerno_Cache_XXXXX"/>
      <sheetName val="PRESUPUESTO 2013 - CD"/>
      <sheetName val="Informe Ingresos"/>
      <sheetName val="Informe Gastos"/>
      <sheetName val="Junta"/>
      <sheetName val="Gastos_Admon_SAP"/>
      <sheetName val="Gastos_Fond_SAP"/>
      <sheetName val="Disponible_Sap_Admon"/>
      <sheetName val="PPto_Res"/>
      <sheetName val="Disponible_Sap_FDOS"/>
      <sheetName val="Junta Marzo"/>
      <sheetName val="C.1"/>
      <sheetName val="C.2"/>
      <sheetName val="C.3"/>
      <sheetName val="C.4"/>
      <sheetName val="C.5"/>
      <sheetName val="C.6"/>
      <sheetName val="C.7"/>
      <sheetName val="C.8"/>
      <sheetName val="C.9"/>
      <sheetName val="C.10"/>
      <sheetName val="C.11"/>
      <sheetName val="G.1"/>
      <sheetName val="C.12"/>
      <sheetName val="C.13"/>
      <sheetName val="G.2"/>
      <sheetName val="G.3"/>
      <sheetName val="G.4"/>
      <sheetName val="C.14"/>
      <sheetName val="C.15"/>
      <sheetName val="C.16"/>
      <sheetName val="G.5"/>
      <sheetName val="C.17"/>
      <sheetName val="C.18"/>
      <sheetName val="C.19"/>
      <sheetName val="C.20"/>
      <sheetName val="C.21"/>
      <sheetName val="C.22"/>
      <sheetName val="G.6"/>
      <sheetName val="C.2.16"/>
      <sheetName val="C.23"/>
      <sheetName val="MOD ESCENARIO 10"/>
      <sheetName val="SERIE 2000 - 2016 16,67%"/>
      <sheetName val="PTO URA 2018"/>
      <sheetName val="Oficio"/>
      <sheetName val="SERIE 2000 - 2017 16,67%"/>
      <sheetName val="IndicesNal"/>
      <sheetName val="CUADRO 1-EJECUCION DE INGRESOS"/>
      <sheetName val="CUADRO 2-EJECUCION DE GASTOS"/>
      <sheetName val="Población y LMA"/>
      <sheetName val="Resumen RC y RS"/>
      <sheetName val="EPS POR EPS Y FUENTE DE FIN"/>
      <sheetName val="Transf Tonny"/>
      <sheetName val="Sector2"/>
      <sheetName val="FFMM CREMIL Ent3"/>
      <sheetName val="PN P Ent4"/>
      <sheetName val="Cesantias Policia Ent148"/>
      <sheetName val="Sector 3"/>
      <sheetName val="Magi S Ent.140"/>
      <sheetName val="PN S Ent.143"/>
      <sheetName val="Ferrocarriles Salud Ent.145"/>
      <sheetName val="Hospital Militar Ent.18"/>
      <sheetName val="Sector 5"/>
      <sheetName val="FDO G PMPrivada Ent.23"/>
      <sheetName val="Ferro P Ent.24"/>
      <sheetName val="Patrimonio P Ecopetrol Ent.26"/>
      <sheetName val="Congreso P Ent.29"/>
      <sheetName val="Fdo Solidaridad P Ent.30"/>
      <sheetName val="Magisterio P&amp;C Ent.31"/>
      <sheetName val="FOPEP Ent.32"/>
      <sheetName val="Colpensiones Ent.33"/>
      <sheetName val="Otros Fdos P Ent.147"/>
      <sheetName val="Sector 06=FONPET Ent.42"/>
      <sheetName val="Sector 7= ADRES"/>
      <sheetName val="Ing-DGPM"/>
      <sheetName val="Ing- DGRESS"/>
      <sheetName val="Gast-DGRESS"/>
      <sheetName val="Hoja11"/>
      <sheetName val="C.1 Anexo 1"/>
      <sheetName val="C.1 Anexo GG"/>
      <sheetName val="C.16!!"/>
      <sheetName val="Recuperado_Hoja1 (2)"/>
      <sheetName val="ejec ingresos pension marzo 14"/>
      <sheetName val="REP_ING031_InformeEjecucionPres"/>
      <sheetName val="Consolidado Marzo"/>
      <sheetName val="Ejec Mar"/>
      <sheetName val="Ingr Mar"/>
      <sheetName val="Ejec Junio"/>
      <sheetName val="Ingr Junio"/>
      <sheetName val="Ing dic"/>
      <sheetName val="Fdo Solidaridad P Ent 30"/>
      <sheetName val="Resumen Acumulado"/>
      <sheetName val="INF SOLIDARIDAD MAR.16"/>
      <sheetName val="INF SUBSISTENCIA MAR.16"/>
      <sheetName val="INF SOLIDARIDAD JUN.16"/>
      <sheetName val="INF SUBSISTENCIA JUN.16"/>
      <sheetName val="INF SOLIDARIDAD SEP 16"/>
      <sheetName val="INF SUBSISTENCIA SEP 16"/>
      <sheetName val="INFORME DE SUBSISTENCIA DIC 16"/>
      <sheetName val="INFORME DE SOLIDARIDAD DIC 16"/>
      <sheetName val="Ingresos Diciembre"/>
      <sheetName val="Gastos Dic"/>
      <sheetName val="Ingresos Sep"/>
      <sheetName val="Gastos Sep"/>
      <sheetName val="Ingresos Marzo"/>
      <sheetName val="Gasto Marzo"/>
      <sheetName val="Ingresos Junio"/>
      <sheetName val="Gastos Junio"/>
      <sheetName val="INF SOLIDARIDAD"/>
      <sheetName val="INF SUBSISTENCIA"/>
      <sheetName val="INF FUNCIONAMIENTO"/>
      <sheetName val="Sector 02"/>
      <sheetName val="Caprecom P Ent.2"/>
      <sheetName val="FFMM P Ent.3"/>
      <sheetName val="PN P Ent.4"/>
      <sheetName val="Cajanal P Ent.5"/>
      <sheetName val="Cesantías Policia Ent.148"/>
      <sheetName val="Sector 03"/>
      <sheetName val="ISS S Ent.132"/>
      <sheetName val="Caprecom S Ent.139"/>
      <sheetName val="Ferroca S Ent.145"/>
      <sheetName val="Sector 05"/>
      <sheetName val="Patrimonio P Telecom Ent.27"/>
      <sheetName val="ISS P Ent.33"/>
      <sheetName val="Sector 07=FOSYGA Ent.43"/>
      <sheetName val="FERROCARRIL"/>
      <sheetName val="ISS ESE"/>
      <sheetName val="ISS ESE+Otras ESE"/>
      <sheetName val="FFMM"/>
      <sheetName val="CONGRESO"/>
      <sheetName val="Magisterio PPTO"/>
      <sheetName val="FDOS"/>
      <sheetName val="Cajanal S Ent.6"/>
      <sheetName val="ESE Rita Ent.7"/>
      <sheetName val="ESE Antonio N Ent.8"/>
      <sheetName val="ESE C.Dermato Ent.9"/>
      <sheetName val="ESE Francisco Ent.10"/>
      <sheetName val="ESE I.Nal.Cancerolo Ent.11"/>
      <sheetName val="ESE JosePP Ent.12"/>
      <sheetName val="ESE LuisC Ent.13"/>
      <sheetName val="ESE LaPola Ent.14"/>
      <sheetName val="ESE Rafa U Ent.15"/>
      <sheetName val="ESE S.Agua de Dios Ent.16"/>
      <sheetName val="ESE S.Contratacion Ent.17"/>
      <sheetName val="FFMM S Ent.142"/>
      <sheetName val="Sector 04=ISS RP Ent.19"/>
      <sheetName val="Fdo G PMInvalidez Ent.22"/>
      <sheetName val="Fdo Ancianos Ind Ent.25"/>
      <sheetName val="Cajas SSalud Ent.146"/>
      <sheetName val="Fdo P&amp;C de Salud Ent.28"/>
      <sheetName val="Capresub P Ent.36"/>
      <sheetName val="Transferencias Tony"/>
      <sheetName val="SUBSISTENCIA"/>
      <sheetName val="Trim I-III Valores"/>
      <sheetName val="RESUMEN 2015 Acumulado"/>
      <sheetName val="INFORME SUBSISTENCIA"/>
      <sheetName val="INFOR SOLIDARIDAD"/>
      <sheetName val="Modsegso"/>
      <sheetName val="Total Mov2015"/>
      <sheetName val="Territorio DIC"/>
      <sheetName val="Nacion DIC"/>
      <sheetName val="Nación Sept"/>
      <sheetName val="Territo Sept"/>
      <sheetName val="Nación Junio"/>
      <sheetName val="Territo Junio"/>
      <sheetName val="Nacion Marzo"/>
      <sheetName val="Territo Marzo"/>
      <sheetName val="Apot Nacion Acum Junio "/>
      <sheetName val="Aportes Acumulados Territ Junio"/>
      <sheetName val="Aport Nacion AcumuladosMarzo"/>
      <sheetName val="Mov Ent Terri Aports Acum Marzo"/>
      <sheetName val="1er Trimestre"/>
      <sheetName val="Modsegso16"/>
      <sheetName val="Acumulado Nacion DIC"/>
      <sheetName val="Retiros"/>
      <sheetName val="Acumulados Retiros dic"/>
      <sheetName val="Aportes Territorio 2016"/>
      <sheetName val="acumulado nac sep"/>
      <sheetName val="Res retiros sep"/>
      <sheetName val="Aportes Acum terr SEP"/>
      <sheetName val="Aportes acumulado nacion DIC"/>
      <sheetName val="Aportes acumulados na sep"/>
      <sheetName val="Aportes Territorio acum jun"/>
      <sheetName val="Aportes Acumulados nac junio"/>
      <sheetName val="Retiros marzoagregado"/>
      <sheetName val="Retiro junio acumulado"/>
      <sheetName val="Aportes Nacion"/>
      <sheetName val="Aportes Acumulados Nacion DIC"/>
      <sheetName val="Aportes Territorio"/>
      <sheetName val="Aportes Acumulados Territor DIC"/>
      <sheetName val="Aportes Acumulados nacion Marzo"/>
      <sheetName val="Aportes Territorio Acum marzo"/>
      <sheetName val="Aportes Acumulados terr Marzo"/>
      <sheetName val="Aportes Acumulados terr Junio"/>
      <sheetName val="Aportes acumulados terr sep"/>
      <sheetName val="Aportes Acumulados nacion Junio"/>
      <sheetName val="Aportes acumulados nacion sep"/>
      <sheetName val="Retiros Marzo"/>
      <sheetName val="Retiros Junio"/>
      <sheetName val="Retiros Sep"/>
      <sheetName val="Retiros DIC"/>
      <sheetName val="Aportes Nacion Diciembre"/>
      <sheetName val="Analisis General"/>
      <sheetName val="Territorios Dic"/>
      <sheetName val="Translados Fonpet"/>
      <sheetName val="Retiros a Dic"/>
      <sheetName val="Retiros III TM"/>
      <sheetName val="Nacion III-TRM"/>
      <sheetName val="Territorio septiembre"/>
      <sheetName val="Retiros Septiembre"/>
      <sheetName val="Aportes Territorio Septiembre"/>
      <sheetName val="Soporte Retios Fonpet Junio"/>
      <sheetName val="Soporte Retiros Fonpet"/>
      <sheetName val="Territorio I-TRM"/>
      <sheetName val="Territorio I-SEM"/>
      <sheetName val="Nación I-SEM"/>
      <sheetName val="Nación I- TRM"/>
      <sheetName val="Aportes Nacion Septiembre"/>
      <sheetName val="Aportes Nacion Junio"/>
      <sheetName val="Aportes Territorio Marzo"/>
      <sheetName val="Aportes Nacion Marzo"/>
      <sheetName val="Aportes Territorio Junio"/>
      <sheetName val="Hoja13"/>
      <sheetName val="Aportes Acumulados"/>
      <sheetName val="Enero-2015"/>
      <sheetName val="Resumen Total"/>
      <sheetName val="TOTAL NUEVO"/>
      <sheetName val="Transf GNC"/>
      <sheetName val="Rendimientos  FONDES"/>
      <sheetName val="Fonpet"/>
      <sheetName val="Anual"/>
      <sheetName val="INFORME CIERRE"/>
      <sheetName val="REPORTE SEVEN "/>
      <sheetName val="ejec  gastos pension sept 14"/>
      <sheetName val="Enero-2017"/>
      <sheetName val="BIENES FIDEICOMITIDOS"/>
      <sheetName val="RENDIMIENTOS NETOS"/>
      <sheetName val="PAGOS MESADAS PENSIONALES"/>
      <sheetName val="p&amp;c"/>
      <sheetName val="APORTES "/>
      <sheetName val="EGRESOS"/>
      <sheetName val="Informe General"/>
      <sheetName val="Informe Detalle CMI"/>
      <sheetName val="Informe Detalle CBA"/>
      <sheetName val="Novedades"/>
      <sheetName val="Composición Etarea"/>
      <sheetName val="Susp. Históricas CM"/>
      <sheetName val="Susp. Históricas CMI"/>
      <sheetName val="Priorizados CM"/>
      <sheetName val="Priorizados CMI"/>
      <sheetName val="Resumen Priorización"/>
      <sheetName val="Listado Priorizacion"/>
      <sheetName val="Proyectos Sin Priorización"/>
      <sheetName val="APORTES SOLIDARIDAD"/>
      <sheetName val="APORTES SUBSISTENCIA"/>
      <sheetName val="CONSIDERACIONES DEL ESCENARIO "/>
      <sheetName val="PYG CUENTAS"/>
      <sheetName val="AJUSTE "/>
      <sheetName val="Introducir datos"/>
      <sheetName val="Históricos"/>
      <sheetName val=" Comparativo Consolidado"/>
      <sheetName val="GRAFICA TOTAL"/>
      <sheetName val="Comparativo Sol"/>
      <sheetName val="GRAFICOS SOLIDARIDAD"/>
      <sheetName val="Total Solidaridad"/>
      <sheetName val="Flujo Sol"/>
      <sheetName val="Flujo Sol 2015"/>
      <sheetName val="Analisis F sol"/>
      <sheetName val="Egresos Sol"/>
      <sheetName val="Ingresos Sol"/>
      <sheetName val="Afil. Sol 2016"/>
      <sheetName val="proy psap 2019"/>
      <sheetName val="Sub. Sol"/>
      <sheetName val="Com. Sol"/>
      <sheetName val="ley 418"/>
      <sheetName val=" Comparativo Sub"/>
      <sheetName val="Graficos Sub"/>
      <sheetName val="Total Subsistencia"/>
      <sheetName val="Flujo Sub"/>
      <sheetName val="Flujo Sub 2015"/>
      <sheetName val="Analisis F SUB "/>
      <sheetName val="Ingresos Sub"/>
      <sheetName val="Egresos Sub"/>
      <sheetName val="Com. Sub"/>
      <sheetName val="MODELACION"/>
      <sheetName val="Simulacion Total"/>
      <sheetName val="Simulacion 1%"/>
      <sheetName val="Simulacion Diferenciales"/>
      <sheetName val="Simulacion Pensionados"/>
      <sheetName val="Simulacion total suma"/>
      <sheetName val="Tabla pg27"/>
      <sheetName val="CM 2015"/>
      <sheetName val="CMI 2014"/>
      <sheetName val="CBA 2014"/>
      <sheetName val="Madres Com"/>
      <sheetName val="Entidad Cabeza de Sector"/>
      <sheetName val="datos origen"/>
      <sheetName val="Consolidado CBA"/>
      <sheetName val="RESUMEN DE LA PRIORIZACION"/>
      <sheetName val="PRIORIZACIÓN"/>
      <sheetName val="Proyectos Sin Priorización CM"/>
      <sheetName val="Proyectos Sin Priorización CMI"/>
      <sheetName val="EJECUCIÓN 2019-GASTO JUNIO 2019"/>
      <sheetName val="EJECUCIÓN 2019-GASTO AGOS 2019"/>
      <sheetName val="EJECUCIÓN 2019-GASTO MAYO 2019"/>
      <sheetName val="Sectorizado"/>
      <sheetName val="Acum_Año"/>
      <sheetName val="Resumen_sin_ISA"/>
      <sheetName val="ET (GCD+GCM)"/>
      <sheetName val=" ANTEPROYECTO-2020"/>
      <sheetName val="DESAGREGACIÓN MHCP"/>
      <sheetName val="HOMOL ingresos FOSYGA 2017,"/>
      <sheetName val="gastos ADRES 2018"/>
      <sheetName val="gastos ADRES 2017"/>
      <sheetName val="FAG"/>
      <sheetName val="Resumen RH_(Diciembre 2014)"/>
      <sheetName val="Resumen CIF"/>
      <sheetName val="IAT"/>
      <sheetName val="Coberturas_Histórico"/>
      <sheetName val="ISA"/>
      <sheetName val="ICR Ampliado"/>
      <sheetName val="Crédito"/>
      <sheetName val="FAG Vigentes"/>
      <sheetName val="FAG Expedidas "/>
      <sheetName val="Balance FINGARO"/>
      <sheetName val="Pres"/>
      <sheetName val="Ing Prog"/>
      <sheetName val="FINAGRO_JD"/>
      <sheetName val="JD_FINAGRO"/>
      <sheetName val="Camel"/>
      <sheetName val="Series"/>
      <sheetName val="Informe 2011 - 2014"/>
      <sheetName val="AVISO VCTO BANCOLOMBIA"/>
      <sheetName val="1 smmlv"/>
      <sheetName val="&lt; 2smmlv"/>
      <sheetName val="&lt; 3smmlv"/>
      <sheetName val="&lt; 4smmlv"/>
      <sheetName val="Escenario completo"/>
      <sheetName val="Un punto (1)"/>
      <sheetName val="Un punto (2)"/>
      <sheetName val="Un punto (3)"/>
      <sheetName val="Un punto (4)"/>
      <sheetName val="Un punto"/>
      <sheetName val="VPN"/>
      <sheetName val="gráfica"/>
      <sheetName val="Datos consolidados 2016"/>
      <sheetName val="Datos consolidados 2017"/>
      <sheetName val="Datos consolidados 2018"/>
      <sheetName val="Datos consolidados 2019"/>
      <sheetName val="Datos consolidados 2020"/>
      <sheetName val="Datos consolidados 2021"/>
      <sheetName val="Datos consolidados 2022"/>
      <sheetName val="Datos consolidados 2023"/>
      <sheetName val="Datos consolidados 2024"/>
      <sheetName val="Datos consolidados 2025"/>
      <sheetName val="Datos consolidados 2026"/>
      <sheetName val="Datos consolidados 2027"/>
      <sheetName val="Datos consolidados 2028"/>
      <sheetName val="Datos consolidados 2029"/>
      <sheetName val="Datos consolidados 2030"/>
      <sheetName val="Colpensiones"/>
      <sheetName val="Fopep"/>
      <sheetName val="FOPEP desglosado"/>
      <sheetName val="Entidades territoriales 2015"/>
      <sheetName val="RAIS"/>
      <sheetName val="Fuerzas militares y policía"/>
      <sheetName val="Gasto en salud"/>
      <sheetName val="Afiliados"/>
      <sheetName val="Escenario BASE"/>
      <sheetName val="Alternativo"/>
      <sheetName val="Calculo PL"/>
      <sheetName val="Gràficas PL"/>
      <sheetName val="Alternativo (2)"/>
      <sheetName val="GEIH 1"/>
      <sheetName val="GEIH 2"/>
      <sheetName val="GEIH 3"/>
      <sheetName val="11_8_2018"/>
      <sheetName val="12_19_2018"/>
      <sheetName val="1_30_2019"/>
      <sheetName val="3_20_2019"/>
      <sheetName val="5_1_2019"/>
      <sheetName val="6_19_2019"/>
      <sheetName val="7_31_2019"/>
      <sheetName val="9_18_2019"/>
      <sheetName val="10_30_2019"/>
      <sheetName val="12_11_2019"/>
      <sheetName val="1_29_2020"/>
      <sheetName val="M3 por nivel publico"/>
      <sheetName val="Entdepositovalores"/>
      <sheetName val="Entidades de deposito"/>
      <sheetName val="EFEs"/>
      <sheetName val="Bancoldex"/>
      <sheetName val="FINDETER"/>
      <sheetName val="4.8"/>
      <sheetName val="412"/>
      <sheetName val="41"/>
      <sheetName val="42"/>
      <sheetName val="43"/>
      <sheetName val="44"/>
      <sheetName val="422"/>
      <sheetName val="45"/>
      <sheetName val="46"/>
      <sheetName val="47"/>
      <sheetName val="48"/>
      <sheetName val="49"/>
      <sheetName val="432"/>
      <sheetName val="410"/>
      <sheetName val="411"/>
      <sheetName val="4.12"/>
      <sheetName val="442"/>
      <sheetName val="443"/>
      <sheetName val="444"/>
      <sheetName val="ActEsp (2)"/>
      <sheetName val="promedio"/>
      <sheetName val="finde"/>
      <sheetName val="TASA DE CAMBIO REPRESENTATIVA P"/>
      <sheetName val="Inv Fin"/>
      <sheetName val="Overnight"/>
      <sheetName val="CC"/>
      <sheetName val="Enero-Enero 2019"/>
      <sheetName val="Enero-Febrero 2019"/>
      <sheetName val="Enero-Marzo 2019"/>
      <sheetName val="Enero-Abril 2019"/>
      <sheetName val="Enero-Mayo 2019"/>
      <sheetName val="Enero-Junio 2019"/>
      <sheetName val="Enero-Julio 2019"/>
      <sheetName val="Enero-Agosto 2019"/>
      <sheetName val="Enero-Septiembre 2019"/>
      <sheetName val="Balance_2011"/>
      <sheetName val="2013-2022"/>
      <sheetName val="2012_I"/>
      <sheetName val="2012_II"/>
      <sheetName val="Proyección 2013"/>
      <sheetName val="MFMP 2014"/>
      <sheetName val="2014_I"/>
      <sheetName val="Cierre 2014"/>
      <sheetName val="IP PPE"/>
      <sheetName val="Grafico Diferencial"/>
      <sheetName val="DGCPTN"/>
      <sheetName val="INDICE "/>
      <sheetName val="-C1A-C1B-"/>
      <sheetName val="C2-C3"/>
      <sheetName val="C4"/>
      <sheetName val="C5"/>
      <sheetName val="C6"/>
      <sheetName val="C7"/>
      <sheetName val="C8"/>
      <sheetName val="C9-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C33"/>
      <sheetName val="C34-C35"/>
      <sheetName val="C36-C37"/>
      <sheetName val="C38"/>
      <sheetName val="C39"/>
      <sheetName val="C40"/>
      <sheetName val="C41"/>
      <sheetName val="C42"/>
      <sheetName val="C43"/>
      <sheetName val="C44"/>
      <sheetName val="supuestos particulares"/>
      <sheetName val="consolidador"/>
      <sheetName val="modelamiento"/>
      <sheetName val="estacionalidades"/>
      <sheetName val="definicion de sectores"/>
      <sheetName val="calculos varios"/>
      <sheetName val="S"/>
      <sheetName val="transf TaT"/>
      <sheetName val="transf estacionalidad"/>
      <sheetName val="transf SaS"/>
      <sheetName val="conso SaS"/>
      <sheetName val="transf SxS (envía)"/>
      <sheetName val="transf SxS (recibe)"/>
      <sheetName val="Interna"/>
      <sheetName val="Interna %PIB"/>
      <sheetName val="Externa"/>
      <sheetName val="Externa %PIB"/>
      <sheetName val="Total %PIB"/>
      <sheetName val="Resumen de Deuda"/>
      <sheetName val="Gráfico Deuda"/>
      <sheetName val="Comp. Senda Ant. 24-04-18"/>
      <sheetName val="C1A-C1B"/>
      <sheetName val="GNC"/>
      <sheetName val="Saldos Deuda CP"/>
      <sheetName val="Ajustado"/>
      <sheetName val="Ejecutado"/>
      <sheetName val="Constituido"/>
      <sheetName val="SALDOS 05"/>
      <sheetName val="SALDOS 06"/>
      <sheetName val="SALDOS 07"/>
      <sheetName val="SALDOS 08"/>
      <sheetName val="CUADRO ADICIONAL"/>
      <sheetName val="deuda de corto plazo"/>
      <sheetName val="BCBP"/>
      <sheetName val="ISAGEN y Patr Eco y Telec"/>
      <sheetName val="Hoja 1 (organizado)"/>
      <sheetName val="amar19"/>
      <sheetName val="adic18"/>
      <sheetName val="asep18"/>
      <sheetName val="ajun18"/>
      <sheetName val="amar18"/>
      <sheetName val="adic17"/>
      <sheetName val="asep17"/>
      <sheetName val="ajun 17"/>
      <sheetName val="amar 17"/>
      <sheetName val="adic 16"/>
      <sheetName val="asep 16"/>
      <sheetName val="ajun 16"/>
      <sheetName val="amar 16"/>
      <sheetName val="asep 15"/>
      <sheetName val="ajun 15"/>
      <sheetName val="amar15"/>
      <sheetName val="adic14"/>
      <sheetName val="asep14"/>
      <sheetName val="ajun14"/>
      <sheetName val="amar14"/>
      <sheetName val="adic13"/>
      <sheetName val="asept13"/>
      <sheetName val="ajun13"/>
      <sheetName val="amar13"/>
      <sheetName val="adic12"/>
      <sheetName val="asept12"/>
      <sheetName val="ajun12"/>
      <sheetName val="amar12"/>
      <sheetName val="adic11"/>
      <sheetName val="asep11"/>
      <sheetName val="ajun11"/>
      <sheetName val="amar11"/>
      <sheetName val="adic10"/>
      <sheetName val="asep10"/>
      <sheetName val="ajun10"/>
      <sheetName val="ARCHIVO"/>
      <sheetName val="C.6."/>
      <sheetName val="C.11-12"/>
      <sheetName val="G.2."/>
      <sheetName val="Anexo GG"/>
      <sheetName val="F. Adm"/>
      <sheetName val="F. Adm-FNR-PP"/>
      <sheetName val="FNal. Reg."/>
      <sheetName val="Préstamos"/>
      <sheetName val="O_Pas"/>
      <sheetName val="Ecogas"/>
      <sheetName val="RESDIA 2009"/>
      <sheetName val="Sectorización"/>
      <sheetName val="Cuadro Documento CAN"/>
      <sheetName val="Grafico Deuda"/>
      <sheetName val="INFORMACIÓN"/>
      <sheetName val="Indice principal"/>
      <sheetName val="Fuente - interna"/>
      <sheetName val="Fuente - externa"/>
      <sheetName val="Fuente - total"/>
      <sheetName val="Tasa - interna"/>
      <sheetName val="Tasa - externa"/>
      <sheetName val="Tasa - total"/>
      <sheetName val="Moneda - interna"/>
      <sheetName val="Moneda - externa"/>
      <sheetName val="Moneda - total"/>
      <sheetName val="Perfil - externa"/>
      <sheetName val="Perfil - interna"/>
      <sheetName val="Perfil - total"/>
      <sheetName val="Gráfica servicio deuda interna"/>
      <sheetName val="Gráfica servicio deuda externa"/>
      <sheetName val="Gráfica servicio deuda total"/>
      <sheetName val="sal95"/>
      <sheetName val="sal96"/>
      <sheetName val="sal97"/>
      <sheetName val="sal98"/>
      <sheetName val="Sal99"/>
      <sheetName val="Sal00"/>
      <sheetName val="Sal01"/>
      <sheetName val="Mar 02"/>
      <sheetName val="Jun 02"/>
      <sheetName val="Sep 02"/>
      <sheetName val="Sal02"/>
      <sheetName val="Mar 03"/>
      <sheetName val="Jun 03"/>
      <sheetName val="Sep 03"/>
      <sheetName val="Sal03"/>
      <sheetName val="Mar 04"/>
      <sheetName val="Jun 04"/>
      <sheetName val="Sep 04"/>
      <sheetName val="Sal04"/>
      <sheetName val="Mar 05"/>
      <sheetName val="Jun 05"/>
      <sheetName val="Sep 05"/>
      <sheetName val="Dic 05"/>
      <sheetName val="Mar 06"/>
      <sheetName val="Jun 06"/>
      <sheetName val="Sep 06"/>
      <sheetName val="Dic 06"/>
      <sheetName val="Mar 07"/>
      <sheetName val="Jun 07"/>
      <sheetName val="Sep 07"/>
      <sheetName val="Dic 07"/>
      <sheetName val="Mar 08"/>
      <sheetName val="Jun 08"/>
      <sheetName val="Sept 08"/>
      <sheetName val="Dic 08"/>
      <sheetName val="Mar 09"/>
      <sheetName val="Jun 09"/>
      <sheetName val="Sept 09"/>
      <sheetName val="Dic 09"/>
      <sheetName val="0305BR"/>
      <sheetName val="Dx"/>
      <sheetName val="C37"/>
      <sheetName val="08 (2)"/>
      <sheetName val="año$ (3)"/>
      <sheetName val="año-US (3)"/>
      <sheetName val="año$ (4)"/>
      <sheetName val="año-US (4)"/>
      <sheetName val="Vol. Prec Expo "/>
      <sheetName val="Gloria"/>
      <sheetName val="09 (2)"/>
      <sheetName val="Detalle DX"/>
      <sheetName val="Activos X"/>
      <sheetName val="RSMN-TO"/>
      <sheetName val="CCTE-TO"/>
      <sheetName val="CFIN-TO"/>
      <sheetName val="EXBS-TO"/>
      <sheetName val="IMBS-TO"/>
      <sheetName val="OPEC-TO"/>
      <sheetName val="EXSS-TO"/>
      <sheetName val="IMSS-TO"/>
      <sheetName val="RENF-TO"/>
      <sheetName val="TRCO-TO"/>
      <sheetName val="FFLA-TO"/>
      <sheetName val="FFLP-TO"/>
      <sheetName val="OFFL-TO"/>
      <sheetName val="FFCA-TO"/>
      <sheetName val="FFCP-TO"/>
      <sheetName val="FLEK-TO"/>
      <sheetName val="Deuda Externa Cortol Plazo"/>
      <sheetName val="Deuda de Largo Plazo"/>
      <sheetName val="Resumen 2014"/>
      <sheetName val="C8(jun)"/>
      <sheetName val="C8(mar)"/>
      <sheetName val="BP 07-08"/>
      <sheetName val="CTA CTE 08-07"/>
      <sheetName val="CTA FRA 08-07"/>
      <sheetName val="ANIE-TO"/>
      <sheetName val="ANDE-TO"/>
      <sheetName val="ACRE-TO"/>
      <sheetName val="M3 trimestral"/>
      <sheetName val="M3 "/>
      <sheetName val="M3 pseudopúblico"/>
      <sheetName val="Saldos Act.Ext. trimestral"/>
      <sheetName val="Marzo 08"/>
      <sheetName val="Junio 08"/>
      <sheetName val="Septiembre 08"/>
      <sheetName val="Diciembre 08"/>
      <sheetName val="Marzo 09"/>
      <sheetName val="Junio 09"/>
      <sheetName val="Septiembre 09"/>
      <sheetName val="Diciembre 09"/>
      <sheetName val="Marzo 10"/>
      <sheetName val="Diciembre 2010"/>
      <sheetName val="marzo 2012"/>
      <sheetName val="Activos Externos E.D"/>
      <sheetName val="Totales-2019"/>
      <sheetName val="Totales-2018"/>
      <sheetName val="Totales-2017"/>
      <sheetName val="Totales-2016"/>
      <sheetName val="Totales-2015"/>
      <sheetName val="Totales-2014"/>
      <sheetName val="2008-2013"/>
      <sheetName val="2019-05-23 Supuestos Macroeconó"/>
      <sheetName val="P&amp;G Mensual (3)"/>
      <sheetName val="P&amp;G Mensual (2)"/>
      <sheetName val="Evolución Cuentas"/>
      <sheetName val="Diálogo1 (2)"/>
      <sheetName val="P&amp;G Mensual"/>
      <sheetName val="Diálogo2"/>
      <sheetName val="ETR"/>
      <sheetName val="Balance historico"/>
      <sheetName val="Esc3"/>
      <sheetName val="Esc2"/>
      <sheetName val="Esc1"/>
      <sheetName val="Bases Ppto"/>
      <sheetName val="2006-201308"/>
      <sheetName val="MetasCuatrienio"/>
      <sheetName val="Diciembres"/>
      <sheetName val="Datos Finales"/>
      <sheetName val="Movilizacion Historica EMP (2)"/>
      <sheetName val="Movilizaciòn y Comisiones"/>
      <sheetName val="Siniestros"/>
      <sheetName val="Movilizacion Historica EMP"/>
      <sheetName val="Balance2"/>
      <sheetName val="2006-201308 Valores Aprob JD"/>
      <sheetName val="Solvencia"/>
      <sheetName val="P&amp;G Mensual (2012)"/>
      <sheetName val="Ajuste Reservas NIIF"/>
      <sheetName val="Solvencia "/>
      <sheetName val="PATRIMONIO TECNICO 2013"/>
      <sheetName val="FormatoPresupuesto"/>
      <sheetName val="ISEvsMov"/>
      <sheetName val="Recuperacion"/>
      <sheetName val="TD Ppto-PyG"/>
      <sheetName val="FORMULARIO (2)"/>
      <sheetName val="L617"/>
      <sheetName val="Formato Presupuesto JD"/>
      <sheetName val="DEFINITIVO DETALLADO"/>
      <sheetName val="DEFINITIVO POR RUBRO"/>
      <sheetName val="Pto Movilizacion 2012"/>
      <sheetName val="DIV AÑO 2007"/>
      <sheetName val="Grafico"/>
      <sheetName val="SIDEF 1ER TRIM"/>
      <sheetName val="INGRESOS X MES "/>
      <sheetName val="ACUERDO C"/>
      <sheetName val="MOD.INGRESOS"/>
      <sheetName val="ACUERDO L"/>
      <sheetName val="UNIF"/>
      <sheetName val="Conceptos"/>
      <sheetName val="Costo de Capital"/>
      <sheetName val="Crédito Bancos"/>
      <sheetName val="Proveedores"/>
      <sheetName val="CAPM"/>
      <sheetName val="TD cuentas"/>
      <sheetName val="Indicadores base"/>
      <sheetName val="Movilizacion de crédito"/>
      <sheetName val="Bal.Ago.01"/>
      <sheetName val="MOVIMIENTO GASTOS"/>
      <sheetName val="Software"/>
      <sheetName val="Corr Mon"/>
      <sheetName val="Mat.Coquito"/>
      <sheetName val="Comisiones"/>
      <sheetName val="DIFERIDOS 31-08-2001"/>
      <sheetName val="Renov."/>
      <sheetName val="Res. Comisiones"/>
      <sheetName val="Frg's"/>
      <sheetName val="Pago Garantías"/>
      <sheetName val="Promocion"/>
      <sheetName val="Med, Higiene y Seguridad"/>
      <sheetName val="Sueldos"/>
      <sheetName val="Planta 2002"/>
      <sheetName val="P2002 NUEVOS"/>
      <sheetName val="PLANTA BS CERO"/>
      <sheetName val="Pers Flujo Caja"/>
      <sheetName val="Recuperaciones"/>
      <sheetName val="Viaje"/>
      <sheetName val="Resumen de Inversiones"/>
      <sheetName val="Port. Inv. 01-09-2001"/>
      <sheetName val="Completos"/>
      <sheetName val="Con Accidentes"/>
      <sheetName val="Reinversiones"/>
      <sheetName val="Flujo Caja LP"/>
      <sheetName val="Costo Cap y EVA"/>
      <sheetName val="Sheet Index"/>
      <sheetName val="Beta"/>
      <sheetName val="Primas"/>
      <sheetName val="Proveedores (2)"/>
      <sheetName val="Graf WACC"/>
      <sheetName val="GráfFdeC"/>
      <sheetName val="GráfEVA"/>
      <sheetName val="Menú"/>
      <sheetName val="F de C Proyecto"/>
      <sheetName val="F de C Consolidado"/>
      <sheetName val="Módulo3"/>
      <sheetName val="Base de proyección"/>
      <sheetName val="Solvencia FNG"/>
      <sheetName val="Presupuesto (2)"/>
      <sheetName val="Retrogarantías"/>
      <sheetName val="Nuevas garantías"/>
      <sheetName val="Garantías vigentes"/>
      <sheetName val="Administrativo"/>
      <sheetName val="Tecnología"/>
      <sheetName val="Jurídico"/>
      <sheetName val="Tesorería"/>
      <sheetName val="PROYECTO ADECUACION PLANTA FISI"/>
      <sheetName val="PROYECTO PRISSA"/>
      <sheetName val="TRAMITES Y LICENCIAS"/>
      <sheetName val="SUSCRIPCIONES"/>
      <sheetName val="PUBLICACIONES"/>
      <sheetName val="IMPRESOS"/>
      <sheetName val="ARRENDAMIENTOS BIENES INMUEBLES"/>
      <sheetName val="ARRENDAMIENTOS BIENES MUEBLES"/>
      <sheetName val="SERVICIO DE ADMINISTRACIÓN"/>
      <sheetName val="SERVICIO DE VIGILANCIA"/>
      <sheetName val="ELEMENTOS DE ASEO Y CAFETERÍA"/>
      <sheetName val="SERVICIO DE ASEO"/>
      <sheetName val="MANTENIMIENTO EQUIPO DE TRANS"/>
      <sheetName val="MANTENIMIENTO EQUIPO DE OFICINA"/>
      <sheetName val="MANTENIMIENTO DE EDIFICACIONES"/>
      <sheetName val="PAPELERIA "/>
      <sheetName val="COMPRA EQUIPO DE TRANSPORTE"/>
      <sheetName val="SERVICIOS TECNICO"/>
      <sheetName val="COMPRA DE MUEBLES Y ENSERES"/>
      <sheetName val="COMPRA DE EQUIPO DE OFICINA"/>
      <sheetName val="MICROFILMACION"/>
      <sheetName val="Solvencia Bancos"/>
      <sheetName val="Exceso solvencia"/>
      <sheetName val="Datos solvencia"/>
      <sheetName val="Pesronal"/>
      <sheetName val="HojaDetalle"/>
      <sheetName val="Diálogo4"/>
      <sheetName val="Anteproyecto"/>
      <sheetName val="POR DETALLE"/>
      <sheetName val="Ctas"/>
      <sheetName val="TD Resumen"/>
      <sheetName val="Mas"/>
      <sheetName val="Menos"/>
      <sheetName val="VAR AÑO"/>
      <sheetName val="Amortizac03"/>
      <sheetName val="DEPRECIAC03"/>
      <sheetName val="Ing.Dif."/>
      <sheetName val="renovaciones 2003"/>
      <sheetName val="Planta 2003"/>
      <sheetName val="2015 NIIF"/>
      <sheetName val="2016 NIIF"/>
      <sheetName val="Hoja NIIF"/>
      <sheetName val="Hoja2 NIIF"/>
      <sheetName val="datos vol y tasas"/>
      <sheetName val="Camilo2F tatiana"/>
      <sheetName val="liquidez permanente"/>
      <sheetName val="camilo 1"/>
      <sheetName val="Camilo2F"/>
      <sheetName val="monetanual"/>
      <sheetName val="supuestos mediano plazo mem"/>
      <sheetName val="tc diaria"/>
      <sheetName val="caja y causación hac"/>
      <sheetName val="Resumen NIIF"/>
      <sheetName val="monetario NIIF"/>
      <sheetName val="Corporativo NIIF-DPP"/>
      <sheetName val="distribución utilidades"/>
      <sheetName val="supuestos balanza"/>
      <sheetName val="celina"/>
      <sheetName val="C9"/>
      <sheetName val="C11-A"/>
      <sheetName val="C11-B"/>
      <sheetName val="C12-A"/>
      <sheetName val="C12-B"/>
      <sheetName val="C33"/>
      <sheetName val="C34"/>
      <sheetName val="C36"/>
      <sheetName val="C1"/>
      <sheetName val="C1-A"/>
      <sheetName val="C1-B"/>
      <sheetName val="C2"/>
      <sheetName val="C2-A"/>
      <sheetName val="C2-B"/>
      <sheetName val="C10"/>
      <sheetName val="C32"/>
      <sheetName val="SPF 1"/>
      <sheetName val="SPF 2"/>
      <sheetName val="C35"/>
      <sheetName val="2001_Analisis Causacion vs FC"/>
      <sheetName val="Presentación S"/>
      <sheetName val="Presentación S MM"/>
      <sheetName val="Presentación S MM (2)"/>
      <sheetName val="IBR_todos_plazos"/>
      <sheetName val="Skynet"/>
      <sheetName val="PY"/>
      <sheetName val="ABPS"/>
      <sheetName val="MinHacienda 2021 (FC S)"/>
      <sheetName val="MinHacienda 2020 (FC S)"/>
      <sheetName val="MinHacienda 2019 (FC S)"/>
      <sheetName val="MinHacienda 2019"/>
      <sheetName val="MinHacienda 2018"/>
      <sheetName val="MinHacienda 2017"/>
      <sheetName val="2019 Real"/>
      <sheetName val="2020 Real"/>
      <sheetName val="2021 Real"/>
      <sheetName val="PSE vs R Multicolor"/>
      <sheetName val="Baloto_Propuestas 1902"/>
      <sheetName val="PSE_Propuestas 1902"/>
      <sheetName val="ATH"/>
      <sheetName val="2020_Canales"/>
      <sheetName val="2020_R Tipo II"/>
      <sheetName val="2020_Recaudo"/>
      <sheetName val="2020_Consolidado_Mes_12"/>
      <sheetName val="2020_Consolidado_Mes_11"/>
      <sheetName val="2020_Consolidado_Mes_10"/>
      <sheetName val="2020_Consolidado_Mes_09"/>
      <sheetName val="2020_Consolidado_Mes_08"/>
      <sheetName val="2020_Consolidado_Mes_07"/>
      <sheetName val="2020_Consolidado_Mes_06"/>
      <sheetName val="2020_Consolidado_Mes_05"/>
      <sheetName val="2020_Consolidado_Mes_04"/>
      <sheetName val="2020_Consolidado_Mes_03"/>
      <sheetName val="2020_Consolidado_Mes_02"/>
      <sheetName val="2020_Consolidado_Mes_01"/>
      <sheetName val="2020_Consolidado"/>
      <sheetName val="2019_Canales"/>
      <sheetName val="2019_R Tipo II"/>
      <sheetName val="2019_Recaudo"/>
      <sheetName val="2019_Consolidado_Mes_12"/>
      <sheetName val="2019_Consolidado_Mes_11"/>
      <sheetName val="2019_Consolidado_Mes_10"/>
      <sheetName val="2019_Consolidado_Mes_09"/>
      <sheetName val="2019_Consolidado_Mes_08"/>
      <sheetName val="2019_Consolidado_Mes_07"/>
      <sheetName val="2019_Consolidado_Mes_06"/>
      <sheetName val="2019_Consolidado_Mes_05"/>
      <sheetName val="2019_Consolidado_Mes_04"/>
      <sheetName val="2019_Consolidado_Mes_03"/>
      <sheetName val="2019_Consolidado_Mes_02"/>
      <sheetName val="2019_Consolidado_Mes_01"/>
      <sheetName val="2019_Consolidado"/>
      <sheetName val="2018_Consolidado_Mes_12"/>
      <sheetName val="2018_Consolidado_Mes_11"/>
      <sheetName val="2018_Consolidado_Mes_10"/>
      <sheetName val="2018_Consolidado_Mes_09"/>
      <sheetName val="2018_Consolidado_Mes_08"/>
      <sheetName val="2018_Consolidado_Mes_07"/>
      <sheetName val="2018_Consolidado_Mes_06"/>
      <sheetName val="2018_Consolidado_Mes_05"/>
      <sheetName val="2018_Consolidado_Mes_04"/>
      <sheetName val="2018_Consolidado_Mes_03"/>
      <sheetName val="2018_Consolidado_Mes_02"/>
      <sheetName val="2018_Consolidado_Mes_01"/>
      <sheetName val="2017_R Tipo II"/>
      <sheetName val="2017_Recaudo"/>
      <sheetName val="2017_Consolidado"/>
      <sheetName val="2017_Consolidado_Mes_12"/>
      <sheetName val="2016_R Tipo II"/>
      <sheetName val="2016_Consolidado"/>
      <sheetName val="Resultados (2)"/>
      <sheetName val="2019_Datos"/>
      <sheetName val="DTT"/>
      <sheetName val="PPC"/>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Moneda"/>
      <sheetName val="DTF"/>
      <sheetName val="Acuerdo Distrito"/>
      <sheetName val="Calculo con abono"/>
      <sheetName val="TIR A Distrito vs Propuesta"/>
      <sheetName val="TIR AB"/>
      <sheetName val="TIR AB (Pago Intereses)"/>
      <sheetName val="Nuevas"/>
      <sheetName val="C3_C6_TD"/>
      <sheetName val="C7_TD"/>
      <sheetName val="C8_TD"/>
      <sheetName val="C38_TD"/>
      <sheetName val="Por Entidad Pública"/>
      <sheetName val="Por Entidad Financiera"/>
      <sheetName val="Chequeos"/>
      <sheetName val="DEUDA TOTAL"/>
      <sheetName val="DEUDA NETA TOTAL "/>
      <sheetName val="DEUDA INTERNA NETA"/>
      <sheetName val="Bonos Saldos brutos"/>
      <sheetName val="BonosSaldosDeflact"/>
      <sheetName val="Bonos Saldos den original"/>
      <sheetName val="Deuda-GNC"/>
      <sheetName val="E.INF"/>
      <sheetName val="Saldos (2)"/>
      <sheetName val="FLJ.MES"/>
      <sheetName val="VAR.MES"/>
      <sheetName val="VAR.AÑO"/>
      <sheetName val="B.TERR.1"/>
      <sheetName val="DEUDAEXT"/>
      <sheetName val="B.TERR"/>
      <sheetName val="TESOR."/>
      <sheetName val="Tes-Bancos y Cia"/>
      <sheetName val="TES(pesos)"/>
      <sheetName val="TES(B-UVRC)"/>
      <sheetName val="TES(US$)"/>
      <sheetName val="TotalTES"/>
      <sheetName val="TESINFO"/>
      <sheetName val="br4308"/>
      <sheetName val="BON55"/>
      <sheetName val="BON700"/>
      <sheetName val="SolPaz"/>
      <sheetName val="BONSEG"/>
      <sheetName val="TITSOLIDARIDAD"/>
      <sheetName val="COYU95"/>
      <sheetName val="COYU96"/>
      <sheetName val="COYU97"/>
      <sheetName val="COYU98"/>
      <sheetName val="COYU99"/>
      <sheetName val="COYU2000"/>
      <sheetName val="COYU2001"/>
      <sheetName val="Mov.Act"/>
      <sheetName val="UVRC"/>
      <sheetName val="UVRCDiarias"/>
      <sheetName val="Titulo2_DCV"/>
      <sheetName val="Titulo2_DCV (2)"/>
      <sheetName val="grafico_saldosHistoricos"/>
      <sheetName val="saldosHistoricos"/>
      <sheetName val="historicosDeflactado"/>
      <sheetName val="mercadoPrimario"/>
      <sheetName val="Titulo3_TES"/>
      <sheetName val="saldo_tes_denomi"/>
      <sheetName val="saldo_tes_1benef"/>
      <sheetName val="saldo_tes_plazo_1benef"/>
      <sheetName val="Titulo5_operacionesDCV"/>
      <sheetName val="dcv_merc_primario"/>
      <sheetName val="graficos_operaciones"/>
      <sheetName val="merc_sec_denominacion"/>
      <sheetName val="merc_sec_sistema"/>
      <sheetName val="merc_sec_cantidad"/>
      <sheetName val="merc_sec_repos"/>
      <sheetName val="evoluc_transac_dcv"/>
      <sheetName val="deuda_publica"/>
      <sheetName val="Titulo27_ahorro"/>
      <sheetName val="graficos_ahorro"/>
      <sheetName val="grafica_operaciones"/>
      <sheetName val="SEN"/>
      <sheetName val="NominalesSEN"/>
      <sheetName val="Oper_Liquidadas"/>
      <sheetName val="Titul_Dece"/>
      <sheetName val="DECEVAL"/>
      <sheetName val="Tes-Todos-Mar21"/>
      <sheetName val="plazo-tenedor"/>
      <sheetName val="C17-Boletín"/>
      <sheetName val="SalidaEcopetrol"/>
      <sheetName val="DatosFiduciariasEcop"/>
      <sheetName val="Mercado"/>
      <sheetName val="TOTAL PORTAFOLIO"/>
      <sheetName val="DatosFiduchariasEcop"/>
      <sheetName val="SerieAyB"/>
      <sheetName val="TRI"/>
      <sheetName val="TNFINA"/>
      <sheetName val="NFINAN"/>
      <sheetName val="TDA"/>
      <sheetName val="Page1_1 (2)"/>
      <sheetName val="6-1"/>
      <sheetName val="6-2"/>
      <sheetName val="6-3"/>
      <sheetName val="Endeudamiento"/>
      <sheetName val="EAFES"/>
      <sheetName val="Page1_1"/>
      <sheetName val="2018 CGN-MHCP"/>
      <sheetName val="costos2018"/>
      <sheetName val="costos2019"/>
      <sheetName val="2019 CGN-MHCP"/>
      <sheetName val="Reglas tabla de decisión"/>
      <sheetName val="Aplicación de la tabla de decis"/>
      <sheetName val="Casos a revisar -Financieras"/>
      <sheetName val="Casos a revisar -Gobierno"/>
      <sheetName val="Casos a revisar -No financiera"/>
      <sheetName val="Patrimonios autónomos"/>
      <sheetName val="CUIN "/>
      <sheetName val="CUIN V01 Enero - 2020"/>
      <sheetName val="NOVEDADES ENERO"/>
      <sheetName val="Reactivación "/>
      <sheetName val="DIST-PPTAL-2018-DEF "/>
      <sheetName val="Resumen Apropiacion Ejecucion"/>
      <sheetName val="Plan de Compras 2017"/>
      <sheetName val="1.D-M"/>
      <sheetName val="2.SUBJU-SG"/>
      <sheetName val="3.OBP"/>
      <sheetName val="4.DAF"/>
      <sheetName val="5.DGCPTN"/>
      <sheetName val="6.DGT"/>
      <sheetName val="7.SS"/>
      <sheetName val="8.CONT"/>
      <sheetName val="9.SF"/>
      <sheetName val="10.SRH"/>
      <sheetName val="11.DGRSS"/>
      <sheetName val="12.OJ"/>
      <sheetName val="13.DGPPN"/>
      <sheetName val="14.VT"/>
      <sheetName val="15.DPM"/>
      <sheetName val="16.OF-PL"/>
      <sheetName val="17.SEC-GRAL"/>
      <sheetName val="18-D-A"/>
      <sheetName val="19-OCI"/>
      <sheetName val="20-OCID"/>
      <sheetName val="21.VICE-GENERAL"/>
      <sheetName val="22.SGR"/>
      <sheetName val="23-DGPE"/>
      <sheetName val="24-SERV DEUDA"/>
      <sheetName val="MOD CONT"/>
      <sheetName val="DIST-PPTAL-2017-DEF "/>
      <sheetName val="PRESENTACION"/>
      <sheetName val="DEFINICIONES"/>
      <sheetName val="GTOS DE PERSONAL"/>
      <sheetName val="ADQ. DE BS Y SERVICIOS"/>
      <sheetName val="TRANS. CORRIENTES"/>
      <sheetName val="TRANSF. DE CAPITAL"/>
      <sheetName val="GASTOS DE INVERSION"/>
      <sheetName val="PAA FUNCIONAMIENTO"/>
      <sheetName val="PAA INVERSION"/>
      <sheetName val="NOVEDADES TECNOLOGIA"/>
      <sheetName val=" CCP"/>
      <sheetName val="Datos2"/>
      <sheetName val="DATOSINVERSION"/>
      <sheetName val="BBSS-Tecnologia (2)"/>
      <sheetName val="Apo.3.1.Fr.2"/>
      <sheetName val="LicenciamientoMHCP"/>
      <sheetName val="Inicial"/>
      <sheetName val="TECNOLOGIA"/>
      <sheetName val="RUBRO 1 (2)"/>
      <sheetName val="NOVEDADES.DT"/>
      <sheetName val="RUBRO 3"/>
      <sheetName val="ADQUISICIONES"/>
      <sheetName val="CORRIENTES"/>
      <sheetName val="CAPITAL"/>
      <sheetName val="HOMOLOGACIONCPC"/>
      <sheetName val="CATALOGO DEFINITIVO"/>
      <sheetName val="RUBRO 1"/>
      <sheetName val="RUBRO 2"/>
      <sheetName val="RUBRO 4"/>
      <sheetName val="Apo 3 Pro 1 Inst 1 Fr 1_V1a"/>
      <sheetName val="Calculos"/>
      <sheetName val="Sol validación Concurrencia"/>
      <sheetName val="Solicitudes Diarias"/>
      <sheetName val="Reg Entidades Hospitales y S. S"/>
      <sheetName val="Entidades"/>
      <sheetName val="HOMOLOGACION CCP"/>
      <sheetName val="INV "/>
      <sheetName val="BASE GENERAL"/>
      <sheetName val="Estadísticas Sub"/>
      <sheetName val="Lista Congreso"/>
      <sheetName val="Reglas"/>
      <sheetName val="SOLICITUD"/>
      <sheetName val="FICHA_DEL_INDICADOR"/>
      <sheetName val="EJECUCIÓN MAYO CRP"/>
      <sheetName val="EJECUCION MAYO OBLIG"/>
      <sheetName val="Presentación Traslado Mayo 2020"/>
      <sheetName val="DATOS MANO"/>
      <sheetName val="Cuadro7 (2)"/>
      <sheetName val="Propuesta reservas"/>
      <sheetName val="Cuadro8"/>
      <sheetName val="O-D"/>
      <sheetName val="Cuadro5 (4)"/>
      <sheetName val="Cuadro5 (5)"/>
      <sheetName val="Cuadro5 (explicación)"/>
      <sheetName val="Cuadro5 (PPT OMAS I SEM)"/>
      <sheetName val="Gráficos (3)"/>
      <sheetName val="Cuad Interv"/>
      <sheetName val="Cuad Interv NDF"/>
      <sheetName val="PPC Diego"/>
      <sheetName val="COMPOSICIÓN RESERVAS"/>
      <sheetName val="Gráficos dañado"/>
      <sheetName val="Cuadro5 (5) Nov"/>
      <sheetName val="Cuadro5 (Portafolio)"/>
      <sheetName val="Cuadro5 (explicación_cierre_me)"/>
      <sheetName val="BC MINHACIENDA"/>
      <sheetName val="Pag 30 Gráficos "/>
      <sheetName val="Gráficos (2)"/>
      <sheetName val="BC min. expresión"/>
      <sheetName val="Pag 29 (2)"/>
      <sheetName val="Copia OMAS Cuadro5 oct"/>
      <sheetName val="Copia OMAS Cuadro5 nov"/>
      <sheetName val="Suma Cuadro5 (5) + ant"/>
      <sheetName val="Cuadro5 (PPT OMAS)"/>
      <sheetName val="Cuadro5 (PPT OMAS I TRIM)"/>
      <sheetName val="Cuadro5 (PPT OMAS JUL)"/>
      <sheetName val="Cuadro5 (ago 24)"/>
      <sheetName val="Cuadro5 (explicación) (2)"/>
      <sheetName val="2020"/>
      <sheetName val="2019 DTN"/>
      <sheetName val="2011 (r)"/>
      <sheetName val="2019 (r) (2)"/>
      <sheetName val="2012 (r)"/>
      <sheetName val="2013 (r)"/>
      <sheetName val="2014 (r)"/>
      <sheetName val="2015 (r)"/>
      <sheetName val="2016 (r)"/>
      <sheetName val="2017 (r)"/>
      <sheetName val="2018 (r)"/>
      <sheetName val="2019 (r)"/>
      <sheetName val="2017 (r) (2)"/>
      <sheetName val="BC (diaria)"/>
      <sheetName val="2014 (diaria)"/>
      <sheetName val="ech"/>
      <sheetName val="mmm"/>
      <sheetName val="salario1"/>
      <sheetName val="salario construccion ICCV"/>
      <sheetName val="TD-AL"/>
      <sheetName val="salarios-construcción"/>
      <sheetName val="nuevo calculo ind infsina"/>
      <sheetName val="Nairu"/>
      <sheetName val="Tnal mensual"/>
      <sheetName val="13 áreas mensual"/>
      <sheetName val="tnal cabe ru trim movil"/>
      <sheetName val="areas trim movil"/>
      <sheetName val="Jefes trim movil tnal cabe ru"/>
      <sheetName val="Jefes trim movil T13áreas"/>
      <sheetName val="ocup ramas trim tnal"/>
      <sheetName val="ocup posc trim tnal "/>
      <sheetName val="ocu ramas trim 23 áreas"/>
      <sheetName val="ocu posc trim 23 áreas"/>
      <sheetName val="cesantes ramas trim tnal"/>
      <sheetName val="cesantes ramas Trim 13areas"/>
      <sheetName val="inact trim tnal"/>
      <sheetName val="inact trim 13 áreas"/>
      <sheetName val="San Andrés"/>
      <sheetName val="Errores relativos"/>
      <sheetName val="cesantes ramas Trim 13áreas"/>
      <sheetName val="Subcuentas"/>
      <sheetName val="DeptosCorreo"/>
      <sheetName val="Proy Salud"/>
      <sheetName val="EJECUCION JUNIO OBLIG"/>
      <sheetName val="EJECUCIÓN JUNIO CRP"/>
      <sheetName val="Presentación traslado Dec 1655"/>
      <sheetName val="Presentación traslado Trib Arb"/>
      <sheetName val="EJECUCION SEPTIEMBRE OBLIG"/>
      <sheetName val="EJECUCIÓN SEPTIEMBRE CRP"/>
      <sheetName val="EJECUCION OCTUBRE OBLIG"/>
      <sheetName val="EJECUCIÓN OCTUBRE CRP "/>
      <sheetName val="EJECUCIÓN NOVIEMBRE CRP"/>
      <sheetName val="EJECUCION NOVIEMBRE OBLIG"/>
      <sheetName val="EJECUCIÓN NOVIEMBRE CRP present"/>
      <sheetName val="traslado pptal dic 2020"/>
      <sheetName val="EJECUCION JUNIO ING Y CRP 2021"/>
      <sheetName val="EJECUCION JUNIO OBLIGACIÓN"/>
      <sheetName val="EJECUCION MAYO ING Y CRP 2021"/>
      <sheetName val="EJECUCION MAYO OBLIGACIÓN"/>
      <sheetName val="Conciliacion PTO - Contab Ingre"/>
      <sheetName val="Conciliacion PTO - Contab Gasto"/>
      <sheetName val="EJECUCION RESERVA 2019"/>
      <sheetName val="Anexo Gastos"/>
      <sheetName val="RESERVA"/>
      <sheetName val="Ap_SALUD"/>
      <sheetName val="Ap_PENSION"/>
      <sheetName val="Ap_CESANTIAS"/>
      <sheetName val="Aaf_PENSION"/>
      <sheetName val="Aaf_SALUD"/>
      <sheetName val="GIROS NACION"/>
      <sheetName val="GIROS SGP Y 4%"/>
      <sheetName val="Marz 2021"/>
      <sheetName val="JUNIO formulado"/>
      <sheetName val="Julio 2021"/>
      <sheetName val="EJECUCIÓN -GASTO 2020 (2)"/>
      <sheetName val="EJECUCIÓN -GASTO 2021"/>
      <sheetName val="EJECUCION SANCION POR MORA"/>
    </sheetNames>
    <sheetDataSet>
      <sheetData sheetId="0"/>
      <sheetData sheetId="1"/>
      <sheetData sheetId="2"/>
      <sheetData sheetId="3">
        <row r="1">
          <cell r="H1" t="str">
            <v>NumeroDocumento</v>
          </cell>
        </row>
      </sheetData>
      <sheetData sheetId="4"/>
      <sheetData sheetId="5"/>
      <sheetData sheetId="6">
        <row r="1">
          <cell r="A1" t="str">
            <v>CONTROVERSIAS CONTRACTUALES</v>
          </cell>
        </row>
      </sheetData>
      <sheetData sheetId="7">
        <row r="1">
          <cell r="A1" t="str">
            <v>C. Costo</v>
          </cell>
        </row>
      </sheetData>
      <sheetData sheetId="8"/>
      <sheetData sheetId="9"/>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row r="1">
          <cell r="J1">
            <v>1455746480216</v>
          </cell>
        </row>
      </sheetData>
      <sheetData sheetId="25"/>
      <sheetData sheetId="26">
        <row r="2">
          <cell r="G2">
            <v>0</v>
          </cell>
        </row>
      </sheetData>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sheetData sheetId="96">
        <row r="10">
          <cell r="P10">
            <v>681120000000</v>
          </cell>
        </row>
      </sheetData>
      <sheetData sheetId="97">
        <row r="9">
          <cell r="C9">
            <v>681120000000</v>
          </cell>
        </row>
      </sheetData>
      <sheetData sheetId="98"/>
      <sheetData sheetId="99"/>
      <sheetData sheetId="100"/>
      <sheetData sheetId="101"/>
      <sheetData sheetId="102">
        <row r="27">
          <cell r="N27">
            <v>14970307468</v>
          </cell>
        </row>
      </sheetData>
      <sheetData sheetId="103">
        <row r="8">
          <cell r="B8">
            <v>748965896450.78003</v>
          </cell>
        </row>
      </sheetData>
      <sheetData sheetId="104"/>
      <sheetData sheetId="105">
        <row r="3">
          <cell r="D3">
            <v>580</v>
          </cell>
        </row>
      </sheetData>
      <sheetData sheetId="106"/>
      <sheetData sheetId="107"/>
      <sheetData sheetId="108"/>
      <sheetData sheetId="109"/>
      <sheetData sheetId="110"/>
      <sheetData sheetId="111" refreshError="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ow r="8">
          <cell r="QJ8">
            <v>453665943217.31677</v>
          </cell>
        </row>
      </sheetData>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2">
          <cell r="H42">
            <v>3524336613485.1655</v>
          </cell>
        </row>
      </sheetData>
      <sheetData sheetId="161"/>
      <sheetData sheetId="162"/>
      <sheetData sheetId="163"/>
      <sheetData sheetId="164"/>
      <sheetData sheetId="165"/>
      <sheetData sheetId="166"/>
      <sheetData sheetId="167"/>
      <sheetData sheetId="168"/>
      <sheetData sheetId="169"/>
      <sheetData sheetId="170">
        <row r="3">
          <cell r="N3">
            <v>121549514883.66016</v>
          </cell>
        </row>
      </sheetData>
      <sheetData sheetId="171"/>
      <sheetData sheetId="172" refreshError="1"/>
      <sheetData sheetId="173"/>
      <sheetData sheetId="174"/>
      <sheetData sheetId="175">
        <row r="131">
          <cell r="CR131">
            <v>6485020612682</v>
          </cell>
        </row>
      </sheetData>
      <sheetData sheetId="176"/>
      <sheetData sheetId="177"/>
      <sheetData sheetId="178"/>
      <sheetData sheetId="179" refreshError="1"/>
      <sheetData sheetId="180"/>
      <sheetData sheetId="181" refreshError="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ow r="6">
          <cell r="E6">
            <v>110501</v>
          </cell>
        </row>
      </sheetData>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sheetData sheetId="323"/>
      <sheetData sheetId="324"/>
      <sheetData sheetId="325"/>
      <sheetData sheetId="326"/>
      <sheetData sheetId="327"/>
      <sheetData sheetId="328"/>
      <sheetData sheetId="329"/>
      <sheetData sheetId="330"/>
      <sheetData sheetId="331" refreshError="1"/>
      <sheetData sheetId="332" refreshError="1"/>
      <sheetData sheetId="333"/>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sheetData sheetId="406" refreshError="1"/>
      <sheetData sheetId="407">
        <row r="349">
          <cell r="F349" t="str">
            <v xml:space="preserve">PROYECCION DE INGRESOS DE OPERACIONES EFECTIVAS </v>
          </cell>
        </row>
      </sheetData>
      <sheetData sheetId="408" refreshError="1"/>
      <sheetData sheetId="409"/>
      <sheetData sheetId="410"/>
      <sheetData sheetId="411"/>
      <sheetData sheetId="412"/>
      <sheetData sheetId="413"/>
      <sheetData sheetId="414"/>
      <sheetData sheetId="415"/>
      <sheetData sheetId="416" refreshError="1"/>
      <sheetData sheetId="417"/>
      <sheetData sheetId="418"/>
      <sheetData sheetId="419">
        <row r="15">
          <cell r="I15">
            <v>108827.5</v>
          </cell>
        </row>
      </sheetData>
      <sheetData sheetId="420"/>
      <sheetData sheetId="421"/>
      <sheetData sheetId="422" refreshError="1"/>
      <sheetData sheetId="423"/>
      <sheetData sheetId="424"/>
      <sheetData sheetId="425"/>
      <sheetData sheetId="426"/>
      <sheetData sheetId="427"/>
      <sheetData sheetId="428"/>
      <sheetData sheetId="429"/>
      <sheetData sheetId="430"/>
      <sheetData sheetId="43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ow r="3">
          <cell r="A3">
            <v>40600000</v>
          </cell>
        </row>
      </sheetData>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sheetData sheetId="479" refreshError="1"/>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refreshError="1"/>
      <sheetData sheetId="511"/>
      <sheetData sheetId="512" refreshError="1"/>
      <sheetData sheetId="513" refreshError="1"/>
      <sheetData sheetId="514"/>
      <sheetData sheetId="515"/>
      <sheetData sheetId="516"/>
      <sheetData sheetId="517"/>
      <sheetData sheetId="518"/>
      <sheetData sheetId="519"/>
      <sheetData sheetId="520"/>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sheetData sheetId="534"/>
      <sheetData sheetId="535"/>
      <sheetData sheetId="536"/>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sheetData sheetId="582" refreshError="1"/>
      <sheetData sheetId="583" refreshError="1"/>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refreshError="1"/>
      <sheetData sheetId="640"/>
      <sheetData sheetId="641"/>
      <sheetData sheetId="642"/>
      <sheetData sheetId="643"/>
      <sheetData sheetId="644"/>
      <sheetData sheetId="645"/>
      <sheetData sheetId="646">
        <row r="16">
          <cell r="D16">
            <v>62572781000</v>
          </cell>
        </row>
      </sheetData>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refreshError="1"/>
      <sheetData sheetId="719" refreshError="1"/>
      <sheetData sheetId="720"/>
      <sheetData sheetId="721" refreshError="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refreshError="1"/>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sheetData sheetId="821"/>
      <sheetData sheetId="822"/>
      <sheetData sheetId="823"/>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refreshError="1"/>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sheetData sheetId="946">
        <row r="1">
          <cell r="F1" t="str">
            <v>Nomcta</v>
          </cell>
        </row>
      </sheetData>
      <sheetData sheetId="947" refreshError="1"/>
      <sheetData sheetId="948" refreshError="1"/>
      <sheetData sheetId="949"/>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ow r="53">
          <cell r="AZ53">
            <v>1018088.4</v>
          </cell>
        </row>
      </sheetData>
      <sheetData sheetId="973">
        <row r="34">
          <cell r="U34">
            <v>38294190000</v>
          </cell>
        </row>
      </sheetData>
      <sheetData sheetId="974" refreshError="1"/>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row r="8">
          <cell r="A8" t="str">
            <v>EDUCACIÓN</v>
          </cell>
        </row>
      </sheetData>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row r="7">
          <cell r="D7">
            <v>20338304580.59</v>
          </cell>
        </row>
      </sheetData>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row r="10">
          <cell r="B10">
            <v>24893.936114</v>
          </cell>
        </row>
      </sheetData>
      <sheetData sheetId="1048"/>
      <sheetData sheetId="1049"/>
      <sheetData sheetId="1050"/>
      <sheetData sheetId="1051"/>
      <sheetData sheetId="1052">
        <row r="89">
          <cell r="AZ89">
            <v>13683942372</v>
          </cell>
        </row>
      </sheetData>
      <sheetData sheetId="1053"/>
      <sheetData sheetId="1054" refreshError="1"/>
      <sheetData sheetId="1055">
        <row r="881">
          <cell r="M881">
            <v>61647117701.974716</v>
          </cell>
        </row>
      </sheetData>
      <sheetData sheetId="1056"/>
      <sheetData sheetId="1057">
        <row r="828">
          <cell r="AF828">
            <v>15902487104</v>
          </cell>
        </row>
      </sheetData>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ow r="3">
          <cell r="AA3">
            <v>500</v>
          </cell>
        </row>
      </sheetData>
      <sheetData sheetId="1092">
        <row r="216">
          <cell r="G216">
            <v>16</v>
          </cell>
        </row>
      </sheetData>
      <sheetData sheetId="1093"/>
      <sheetData sheetId="1094"/>
      <sheetData sheetId="1095"/>
      <sheetData sheetId="1096"/>
      <sheetData sheetId="1097"/>
      <sheetData sheetId="1098"/>
      <sheetData sheetId="1099"/>
      <sheetData sheetId="1100"/>
      <sheetData sheetId="1101">
        <row r="57">
          <cell r="BI57">
            <v>620190274866.58997</v>
          </cell>
        </row>
      </sheetData>
      <sheetData sheetId="1102"/>
      <sheetData sheetId="1103"/>
      <sheetData sheetId="1104">
        <row r="9">
          <cell r="B9">
            <v>546830445323</v>
          </cell>
        </row>
      </sheetData>
      <sheetData sheetId="1105"/>
      <sheetData sheetId="1106"/>
      <sheetData sheetId="1107"/>
      <sheetData sheetId="1108"/>
      <sheetData sheetId="1109"/>
      <sheetData sheetId="1110"/>
      <sheetData sheetId="1111" refreshError="1"/>
      <sheetData sheetId="1112" refreshError="1"/>
      <sheetData sheetId="1113" refreshError="1"/>
      <sheetData sheetId="1114"/>
      <sheetData sheetId="1115">
        <row r="15">
          <cell r="F15">
            <v>485519747493.25323</v>
          </cell>
        </row>
      </sheetData>
      <sheetData sheetId="1116"/>
      <sheetData sheetId="1117">
        <row r="7">
          <cell r="I7">
            <v>132771252.4404</v>
          </cell>
        </row>
      </sheetData>
      <sheetData sheetId="1118" refreshError="1"/>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sheetData sheetId="1132"/>
      <sheetData sheetId="1133"/>
      <sheetData sheetId="1134"/>
      <sheetData sheetId="1135"/>
      <sheetData sheetId="1136"/>
      <sheetData sheetId="1137"/>
      <sheetData sheetId="1138"/>
      <sheetData sheetId="1139" refreshError="1"/>
      <sheetData sheetId="1140"/>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ow r="28">
          <cell r="A28" t="str">
            <v xml:space="preserve">  TASA DE CAMBIO NOMINAL</v>
          </cell>
        </row>
      </sheetData>
      <sheetData sheetId="1155">
        <row r="28">
          <cell r="A28" t="str">
            <v xml:space="preserve">  TASA DE CAMBIO NOMINAL</v>
          </cell>
        </row>
      </sheetData>
      <sheetData sheetId="1156">
        <row r="28">
          <cell r="A28" t="str">
            <v xml:space="preserve">  TASA DE CAMBIO NOMINAL</v>
          </cell>
        </row>
      </sheetData>
      <sheetData sheetId="1157" refreshError="1"/>
      <sheetData sheetId="1158"/>
      <sheetData sheetId="1159"/>
      <sheetData sheetId="1160"/>
      <sheetData sheetId="1161"/>
      <sheetData sheetId="1162"/>
      <sheetData sheetId="1163"/>
      <sheetData sheetId="1164"/>
      <sheetData sheetId="1165"/>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ow r="1">
          <cell r="C1">
            <v>2017</v>
          </cell>
        </row>
      </sheetData>
      <sheetData sheetId="1234" refreshError="1"/>
      <sheetData sheetId="1235" refreshError="1"/>
      <sheetData sheetId="1236"/>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sheetData sheetId="1262" refreshError="1"/>
      <sheetData sheetId="1263"/>
      <sheetData sheetId="1264" refreshError="1"/>
      <sheetData sheetId="1265" refreshError="1"/>
      <sheetData sheetId="1266" refreshError="1"/>
      <sheetData sheetId="1267" refreshError="1"/>
      <sheetData sheetId="1268" refreshError="1"/>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sheetData sheetId="1342"/>
      <sheetData sheetId="1343"/>
      <sheetData sheetId="1344"/>
      <sheetData sheetId="1345"/>
      <sheetData sheetId="1346"/>
      <sheetData sheetId="1347"/>
      <sheetData sheetId="1348"/>
      <sheetData sheetId="1349"/>
      <sheetData sheetId="1350" refreshError="1"/>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refreshError="1"/>
      <sheetData sheetId="1378"/>
      <sheetData sheetId="1379"/>
      <sheetData sheetId="1380" refreshError="1"/>
      <sheetData sheetId="138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sheetData sheetId="1392" refreshError="1"/>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ow r="8">
          <cell r="C8" t="str">
            <v>RAMA EJECUTIVA</v>
          </cell>
        </row>
      </sheetData>
      <sheetData sheetId="1411" refreshError="1"/>
      <sheetData sheetId="1412"/>
      <sheetData sheetId="1413">
        <row r="9">
          <cell r="F9" t="str">
            <v>NIVEL ASESOR</v>
          </cell>
        </row>
      </sheetData>
      <sheetData sheetId="1414" refreshError="1"/>
      <sheetData sheetId="1415" refreshError="1"/>
      <sheetData sheetId="1416" refreshError="1"/>
      <sheetData sheetId="1417" refreshError="1"/>
      <sheetData sheetId="1418" refreshError="1"/>
      <sheetData sheetId="1419">
        <row r="9">
          <cell r="A9" t="str">
            <v>AGROPECUARIO</v>
          </cell>
        </row>
      </sheetData>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sheetData sheetId="1489">
        <row r="294">
          <cell r="K294">
            <v>23740455119716</v>
          </cell>
        </row>
      </sheetData>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row r="36">
          <cell r="K36">
            <v>48843333000</v>
          </cell>
        </row>
      </sheetData>
      <sheetData sheetId="1504"/>
      <sheetData sheetId="1505"/>
      <sheetData sheetId="1506"/>
      <sheetData sheetId="1507">
        <row r="7">
          <cell r="K7">
            <v>680098775145.82007</v>
          </cell>
        </row>
      </sheetData>
      <sheetData sheetId="1508">
        <row r="7">
          <cell r="C7">
            <v>19785430995</v>
          </cell>
        </row>
      </sheetData>
      <sheetData sheetId="1509">
        <row r="4">
          <cell r="S4">
            <v>254593918316</v>
          </cell>
        </row>
      </sheetData>
      <sheetData sheetId="1510"/>
      <sheetData sheetId="1511"/>
      <sheetData sheetId="1512"/>
      <sheetData sheetId="1513"/>
      <sheetData sheetId="1514"/>
      <sheetData sheetId="1515"/>
      <sheetData sheetId="1516"/>
      <sheetData sheetId="1517">
        <row r="15">
          <cell r="B15">
            <v>2290958589</v>
          </cell>
        </row>
      </sheetData>
      <sheetData sheetId="1518"/>
      <sheetData sheetId="1519"/>
      <sheetData sheetId="1520"/>
      <sheetData sheetId="1521"/>
      <sheetData sheetId="1522"/>
      <sheetData sheetId="1523"/>
      <sheetData sheetId="1524"/>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sheetData sheetId="1535"/>
      <sheetData sheetId="1536"/>
      <sheetData sheetId="1537" refreshError="1"/>
      <sheetData sheetId="1538" refreshError="1"/>
      <sheetData sheetId="1539" refreshError="1"/>
      <sheetData sheetId="1540"/>
      <sheetData sheetId="1541" refreshError="1"/>
      <sheetData sheetId="1542" refreshError="1"/>
      <sheetData sheetId="1543" refreshError="1"/>
      <sheetData sheetId="1544"/>
      <sheetData sheetId="1545" refreshError="1"/>
      <sheetData sheetId="1546" refreshError="1"/>
      <sheetData sheetId="1547" refreshError="1"/>
      <sheetData sheetId="1548">
        <row r="13">
          <cell r="J13">
            <v>2106758412</v>
          </cell>
        </row>
      </sheetData>
      <sheetData sheetId="1549" refreshError="1"/>
      <sheetData sheetId="1550" refreshError="1"/>
      <sheetData sheetId="1551" refreshError="1"/>
      <sheetData sheetId="1552" refreshError="1"/>
      <sheetData sheetId="1553" refreshError="1"/>
      <sheetData sheetId="1554" refreshError="1"/>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sheetData sheetId="1568">
        <row r="36">
          <cell r="K36">
            <v>48843333000</v>
          </cell>
        </row>
      </sheetData>
      <sheetData sheetId="1569">
        <row r="35">
          <cell r="L35">
            <v>48843333333</v>
          </cell>
        </row>
      </sheetData>
      <sheetData sheetId="1570">
        <row r="85">
          <cell r="L85">
            <v>801913164969</v>
          </cell>
        </row>
      </sheetData>
      <sheetData sheetId="1571"/>
      <sheetData sheetId="1572">
        <row r="159">
          <cell r="C159">
            <v>-647086997163.03003</v>
          </cell>
        </row>
      </sheetData>
      <sheetData sheetId="1573"/>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row r="5">
          <cell r="HD5" t="str">
            <v>AMAZONAS</v>
          </cell>
        </row>
      </sheetData>
      <sheetData sheetId="1611"/>
      <sheetData sheetId="1612"/>
      <sheetData sheetId="1613"/>
      <sheetData sheetId="1614"/>
      <sheetData sheetId="1615"/>
      <sheetData sheetId="1616"/>
      <sheetData sheetId="1617">
        <row r="7">
          <cell r="C7" t="str">
            <v>ANTIOQUIA</v>
          </cell>
        </row>
      </sheetData>
      <sheetData sheetId="1618"/>
      <sheetData sheetId="1619"/>
      <sheetData sheetId="1620" refreshError="1"/>
      <sheetData sheetId="1621" refreshError="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row r="119">
          <cell r="E119">
            <v>1666666667</v>
          </cell>
        </row>
      </sheetData>
      <sheetData sheetId="1647"/>
      <sheetData sheetId="1648"/>
      <sheetData sheetId="1649">
        <row r="6">
          <cell r="G6">
            <v>597347893</v>
          </cell>
        </row>
      </sheetData>
      <sheetData sheetId="1650"/>
      <sheetData sheetId="1651">
        <row r="4">
          <cell r="R4">
            <v>590377347</v>
          </cell>
        </row>
      </sheetData>
      <sheetData sheetId="1652" refreshError="1"/>
      <sheetData sheetId="1653" refreshError="1"/>
      <sheetData sheetId="1654">
        <row r="206">
          <cell r="A206" t="str">
            <v>MEDELLIN</v>
          </cell>
        </row>
      </sheetData>
      <sheetData sheetId="1655" refreshError="1"/>
      <sheetData sheetId="1656" refreshError="1"/>
      <sheetData sheetId="1657" refreshError="1"/>
      <sheetData sheetId="1658">
        <row r="38">
          <cell r="G38">
            <v>10001490859351</v>
          </cell>
        </row>
      </sheetData>
      <sheetData sheetId="1659">
        <row r="22">
          <cell r="R22">
            <v>15048654948</v>
          </cell>
        </row>
      </sheetData>
      <sheetData sheetId="1660">
        <row r="19">
          <cell r="P19">
            <v>8833240562884.1758</v>
          </cell>
        </row>
      </sheetData>
      <sheetData sheetId="1661">
        <row r="22106">
          <cell r="W22106">
            <v>1087034407670</v>
          </cell>
        </row>
      </sheetData>
      <sheetData sheetId="1662">
        <row r="270627">
          <cell r="D270627">
            <v>1424304891233.6001</v>
          </cell>
        </row>
      </sheetData>
      <sheetData sheetId="1663">
        <row r="10">
          <cell r="D10">
            <v>277902788581.12</v>
          </cell>
        </row>
      </sheetData>
      <sheetData sheetId="1664">
        <row r="107">
          <cell r="N107">
            <v>42913506</v>
          </cell>
        </row>
      </sheetData>
      <sheetData sheetId="1665">
        <row r="51">
          <cell r="G51">
            <v>75792978700.750015</v>
          </cell>
        </row>
      </sheetData>
      <sheetData sheetId="1666">
        <row r="5">
          <cell r="C5">
            <v>61314695387.496002</v>
          </cell>
        </row>
      </sheetData>
      <sheetData sheetId="1667"/>
      <sheetData sheetId="1668"/>
      <sheetData sheetId="1669"/>
      <sheetData sheetId="1670"/>
      <sheetData sheetId="1671"/>
      <sheetData sheetId="1672"/>
      <sheetData sheetId="1673"/>
      <sheetData sheetId="1674"/>
      <sheetData sheetId="1675"/>
      <sheetData sheetId="1676"/>
      <sheetData sheetId="1677"/>
      <sheetData sheetId="1678">
        <row r="39">
          <cell r="F39">
            <v>206437152928.24994</v>
          </cell>
        </row>
      </sheetData>
      <sheetData sheetId="1679"/>
      <sheetData sheetId="1680"/>
      <sheetData sheetId="1681">
        <row r="3">
          <cell r="B3" t="str">
            <v>B</v>
          </cell>
        </row>
      </sheetData>
      <sheetData sheetId="1682"/>
      <sheetData sheetId="1683"/>
      <sheetData sheetId="1684"/>
      <sheetData sheetId="1685"/>
      <sheetData sheetId="1686"/>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sheetData sheetId="1701" refreshError="1"/>
      <sheetData sheetId="1702" refreshError="1"/>
      <sheetData sheetId="1703" refreshError="1"/>
      <sheetData sheetId="1704" refreshError="1"/>
      <sheetData sheetId="1705" refreshError="1"/>
      <sheetData sheetId="1706" refreshError="1"/>
      <sheetData sheetId="1707" refreshError="1"/>
      <sheetData sheetId="1708"/>
      <sheetData sheetId="1709" refreshError="1"/>
      <sheetData sheetId="1710"/>
      <sheetData sheetId="1711" refreshError="1"/>
      <sheetData sheetId="1712">
        <row r="4">
          <cell r="C4">
            <v>99505751614</v>
          </cell>
        </row>
      </sheetData>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sheetData sheetId="1739">
        <row r="102">
          <cell r="E102">
            <v>392094000</v>
          </cell>
        </row>
      </sheetData>
      <sheetData sheetId="1740">
        <row r="263">
          <cell r="C263">
            <v>81539921814</v>
          </cell>
        </row>
      </sheetData>
      <sheetData sheetId="1741">
        <row r="38">
          <cell r="D38">
            <v>480556972849</v>
          </cell>
        </row>
      </sheetData>
      <sheetData sheetId="1742">
        <row r="6">
          <cell r="F6">
            <v>2731378320</v>
          </cell>
        </row>
      </sheetData>
      <sheetData sheetId="1743">
        <row r="73">
          <cell r="L73">
            <v>66388000000</v>
          </cell>
        </row>
      </sheetData>
      <sheetData sheetId="1744">
        <row r="78">
          <cell r="F78">
            <v>36887087000</v>
          </cell>
        </row>
      </sheetData>
      <sheetData sheetId="1745">
        <row r="4">
          <cell r="D4">
            <v>10652774735.799999</v>
          </cell>
        </row>
      </sheetData>
      <sheetData sheetId="1746"/>
      <sheetData sheetId="1747">
        <row r="6">
          <cell r="F6">
            <v>2069862000</v>
          </cell>
        </row>
      </sheetData>
      <sheetData sheetId="1748">
        <row r="6">
          <cell r="D6">
            <v>4773743081</v>
          </cell>
        </row>
      </sheetData>
      <sheetData sheetId="1749"/>
      <sheetData sheetId="1750">
        <row r="88">
          <cell r="H88">
            <v>48540000000</v>
          </cell>
        </row>
      </sheetData>
      <sheetData sheetId="1751"/>
      <sheetData sheetId="1752">
        <row r="37">
          <cell r="B37">
            <v>432394342146</v>
          </cell>
        </row>
      </sheetData>
      <sheetData sheetId="1753">
        <row r="60">
          <cell r="H60">
            <v>119254080946</v>
          </cell>
        </row>
      </sheetData>
      <sheetData sheetId="1754">
        <row r="8">
          <cell r="F8">
            <v>115014258752</v>
          </cell>
        </row>
      </sheetData>
      <sheetData sheetId="1755">
        <row r="9">
          <cell r="F9">
            <v>769000000</v>
          </cell>
        </row>
      </sheetData>
      <sheetData sheetId="1756">
        <row r="16">
          <cell r="D16">
            <v>3707392633</v>
          </cell>
        </row>
      </sheetData>
      <sheetData sheetId="1757">
        <row r="1070">
          <cell r="J1070">
            <v>1526523800452</v>
          </cell>
        </row>
      </sheetData>
      <sheetData sheetId="1758">
        <row r="88">
          <cell r="G88">
            <v>4300000000</v>
          </cell>
        </row>
      </sheetData>
      <sheetData sheetId="1759">
        <row r="5">
          <cell r="H5">
            <v>1425689959</v>
          </cell>
        </row>
      </sheetData>
      <sheetData sheetId="1760"/>
      <sheetData sheetId="1761">
        <row r="505">
          <cell r="U505">
            <v>918178190054.00024</v>
          </cell>
        </row>
      </sheetData>
      <sheetData sheetId="1762">
        <row r="4771">
          <cell r="U4771">
            <v>1709068710082.9993</v>
          </cell>
        </row>
      </sheetData>
      <sheetData sheetId="1763">
        <row r="46">
          <cell r="AB46">
            <v>242111143610</v>
          </cell>
        </row>
      </sheetData>
      <sheetData sheetId="1764"/>
      <sheetData sheetId="1765">
        <row r="29">
          <cell r="E29">
            <v>3902379999999.9995</v>
          </cell>
        </row>
      </sheetData>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ow r="32">
          <cell r="A32">
            <v>2243.59</v>
          </cell>
        </row>
      </sheetData>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ow r="13">
          <cell r="BS13">
            <v>125732</v>
          </cell>
        </row>
      </sheetData>
      <sheetData sheetId="1859" refreshError="1"/>
      <sheetData sheetId="1860"/>
      <sheetData sheetId="1861"/>
      <sheetData sheetId="1862">
        <row r="5">
          <cell r="D5">
            <v>1725530357682.9387</v>
          </cell>
        </row>
      </sheetData>
      <sheetData sheetId="1863"/>
      <sheetData sheetId="1864"/>
      <sheetData sheetId="1865"/>
      <sheetData sheetId="1866"/>
      <sheetData sheetId="1867"/>
      <sheetData sheetId="1868">
        <row r="484">
          <cell r="E484">
            <v>180500000000</v>
          </cell>
        </row>
      </sheetData>
      <sheetData sheetId="1869">
        <row r="717">
          <cell r="L717">
            <v>0</v>
          </cell>
        </row>
      </sheetData>
      <sheetData sheetId="1870">
        <row r="361">
          <cell r="J361">
            <v>2962595764.8699999</v>
          </cell>
        </row>
      </sheetData>
      <sheetData sheetId="1871"/>
      <sheetData sheetId="1872">
        <row r="4">
          <cell r="E4" t="str">
            <v>Comprobante</v>
          </cell>
        </row>
      </sheetData>
      <sheetData sheetId="1873"/>
      <sheetData sheetId="1874"/>
      <sheetData sheetId="1875">
        <row r="7">
          <cell r="A7">
            <v>0</v>
          </cell>
        </row>
      </sheetData>
      <sheetData sheetId="1876"/>
      <sheetData sheetId="1877"/>
      <sheetData sheetId="1878">
        <row r="369">
          <cell r="F369">
            <v>1323756039617</v>
          </cell>
        </row>
      </sheetData>
      <sheetData sheetId="1879"/>
      <sheetData sheetId="1880"/>
      <sheetData sheetId="1881"/>
      <sheetData sheetId="1882"/>
      <sheetData sheetId="1883">
        <row r="8">
          <cell r="P8">
            <v>44277877</v>
          </cell>
        </row>
      </sheetData>
      <sheetData sheetId="1884">
        <row r="23">
          <cell r="K23">
            <v>57249499992</v>
          </cell>
        </row>
      </sheetData>
      <sheetData sheetId="1885"/>
      <sheetData sheetId="1886">
        <row r="558">
          <cell r="L558">
            <v>53381014538</v>
          </cell>
        </row>
      </sheetData>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refreshError="1"/>
      <sheetData sheetId="1902"/>
      <sheetData sheetId="1903">
        <row r="12">
          <cell r="AL12">
            <v>8282095982</v>
          </cell>
        </row>
      </sheetData>
      <sheetData sheetId="1904">
        <row r="3">
          <cell r="A3" t="str">
            <v>Etiquetas de fila</v>
          </cell>
        </row>
      </sheetData>
      <sheetData sheetId="1905">
        <row r="127">
          <cell r="R127">
            <v>3106603795.3400002</v>
          </cell>
        </row>
      </sheetData>
      <sheetData sheetId="1906"/>
      <sheetData sheetId="1907"/>
      <sheetData sheetId="1908">
        <row r="148">
          <cell r="R148">
            <v>529655910.33999997</v>
          </cell>
        </row>
      </sheetData>
      <sheetData sheetId="1909"/>
      <sheetData sheetId="1910"/>
      <sheetData sheetId="1911">
        <row r="46">
          <cell r="B46">
            <v>778171991.32000005</v>
          </cell>
        </row>
      </sheetData>
      <sheetData sheetId="1912"/>
      <sheetData sheetId="1913"/>
      <sheetData sheetId="1914" refreshError="1"/>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row r="182">
          <cell r="N182">
            <v>109706167378</v>
          </cell>
        </row>
      </sheetData>
      <sheetData sheetId="1940">
        <row r="98">
          <cell r="N98">
            <v>46206441477.020004</v>
          </cell>
        </row>
      </sheetData>
      <sheetData sheetId="1941">
        <row r="99">
          <cell r="N99">
            <v>66702253136.679993</v>
          </cell>
        </row>
      </sheetData>
      <sheetData sheetId="1942">
        <row r="81">
          <cell r="N81">
            <v>6126414.8399999999</v>
          </cell>
        </row>
      </sheetData>
      <sheetData sheetId="1943">
        <row r="27">
          <cell r="N27">
            <v>5333166665</v>
          </cell>
        </row>
      </sheetData>
      <sheetData sheetId="1944">
        <row r="3">
          <cell r="L3">
            <v>44277877</v>
          </cell>
        </row>
      </sheetData>
      <sheetData sheetId="1945">
        <row r="9">
          <cell r="L9">
            <v>420155800</v>
          </cell>
        </row>
      </sheetData>
      <sheetData sheetId="1946"/>
      <sheetData sheetId="1947"/>
      <sheetData sheetId="1948">
        <row r="216">
          <cell r="S216">
            <v>117240596867</v>
          </cell>
        </row>
      </sheetData>
      <sheetData sheetId="1949">
        <row r="221">
          <cell r="S221">
            <v>10743441984</v>
          </cell>
        </row>
      </sheetData>
      <sheetData sheetId="1950">
        <row r="117">
          <cell r="S117">
            <v>50027876472</v>
          </cell>
        </row>
      </sheetData>
      <sheetData sheetId="1951"/>
      <sheetData sheetId="1952"/>
      <sheetData sheetId="1953">
        <row r="16">
          <cell r="R16">
            <v>4770791666</v>
          </cell>
        </row>
      </sheetData>
      <sheetData sheetId="1954"/>
      <sheetData sheetId="1955"/>
      <sheetData sheetId="1956"/>
      <sheetData sheetId="1957"/>
      <sheetData sheetId="1958">
        <row r="253">
          <cell r="N253">
            <v>262878018</v>
          </cell>
        </row>
      </sheetData>
      <sheetData sheetId="1959">
        <row r="232">
          <cell r="N232">
            <v>1532623338</v>
          </cell>
        </row>
      </sheetData>
      <sheetData sheetId="1960">
        <row r="54">
          <cell r="N54">
            <v>117227783516</v>
          </cell>
        </row>
      </sheetData>
      <sheetData sheetId="1961">
        <row r="6202">
          <cell r="N6202">
            <v>4969804483975.9355</v>
          </cell>
        </row>
      </sheetData>
      <sheetData sheetId="1962">
        <row r="118">
          <cell r="N118">
            <v>389477089494.06006</v>
          </cell>
        </row>
      </sheetData>
      <sheetData sheetId="1963">
        <row r="143">
          <cell r="N143">
            <v>785688886099.0199</v>
          </cell>
        </row>
      </sheetData>
      <sheetData sheetId="1964">
        <row r="99">
          <cell r="N99">
            <v>242855327848.67996</v>
          </cell>
        </row>
      </sheetData>
      <sheetData sheetId="1965">
        <row r="22">
          <cell r="N22">
            <v>42937124994</v>
          </cell>
        </row>
      </sheetData>
      <sheetData sheetId="1966">
        <row r="3">
          <cell r="L3">
            <v>44277877</v>
          </cell>
        </row>
      </sheetData>
      <sheetData sheetId="1967">
        <row r="7">
          <cell r="N7">
            <v>420155800</v>
          </cell>
        </row>
      </sheetData>
      <sheetData sheetId="1968"/>
      <sheetData sheetId="1969"/>
      <sheetData sheetId="1970"/>
      <sheetData sheetId="1971"/>
      <sheetData sheetId="1972"/>
      <sheetData sheetId="1973">
        <row r="17">
          <cell r="R17">
            <v>4770791666</v>
          </cell>
        </row>
      </sheetData>
      <sheetData sheetId="1974"/>
      <sheetData sheetId="1975"/>
      <sheetData sheetId="1976" refreshError="1"/>
      <sheetData sheetId="1977" refreshError="1"/>
      <sheetData sheetId="1978" refreshError="1"/>
      <sheetData sheetId="1979"/>
      <sheetData sheetId="1980" refreshError="1"/>
      <sheetData sheetId="1981" refreshError="1"/>
      <sheetData sheetId="1982" refreshError="1"/>
      <sheetData sheetId="1983" refreshError="1"/>
      <sheetData sheetId="1984"/>
      <sheetData sheetId="1985"/>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ow r="2">
          <cell r="C2" t="str">
            <v>AGUILAR ZAPATA ROSALIA</v>
          </cell>
        </row>
      </sheetData>
      <sheetData sheetId="1999"/>
      <sheetData sheetId="2000">
        <row r="15">
          <cell r="N15">
            <v>57061685727</v>
          </cell>
        </row>
      </sheetData>
      <sheetData sheetId="2001">
        <row r="58">
          <cell r="N58">
            <v>0</v>
          </cell>
        </row>
      </sheetData>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row r="9">
          <cell r="C9">
            <v>10584731779714.801</v>
          </cell>
        </row>
      </sheetData>
      <sheetData sheetId="2030"/>
      <sheetData sheetId="2031"/>
      <sheetData sheetId="2032"/>
      <sheetData sheetId="2033"/>
      <sheetData sheetId="2034"/>
      <sheetData sheetId="2035"/>
      <sheetData sheetId="2036"/>
      <sheetData sheetId="2037"/>
      <sheetData sheetId="2038"/>
      <sheetData sheetId="2039">
        <row r="86">
          <cell r="E86">
            <v>7976849287000</v>
          </cell>
        </row>
      </sheetData>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refreshError="1"/>
      <sheetData sheetId="2060">
        <row r="40">
          <cell r="P40">
            <v>560650065301</v>
          </cell>
        </row>
      </sheetData>
      <sheetData sheetId="2061"/>
      <sheetData sheetId="2062"/>
      <sheetData sheetId="2063"/>
      <sheetData sheetId="2064">
        <row r="85">
          <cell r="K85">
            <v>571685758024</v>
          </cell>
        </row>
      </sheetData>
      <sheetData sheetId="2065"/>
      <sheetData sheetId="2066"/>
      <sheetData sheetId="2067">
        <row r="67">
          <cell r="P67">
            <v>0</v>
          </cell>
        </row>
      </sheetData>
      <sheetData sheetId="2068">
        <row r="11">
          <cell r="F11">
            <v>128645666841</v>
          </cell>
        </row>
      </sheetData>
      <sheetData sheetId="2069">
        <row r="17">
          <cell r="B17">
            <v>533847842755</v>
          </cell>
        </row>
      </sheetData>
      <sheetData sheetId="2070"/>
      <sheetData sheetId="2071"/>
      <sheetData sheetId="2072"/>
      <sheetData sheetId="2073">
        <row r="8">
          <cell r="D8">
            <v>202601</v>
          </cell>
        </row>
      </sheetData>
      <sheetData sheetId="2074"/>
      <sheetData sheetId="2075">
        <row r="18">
          <cell r="P18">
            <v>7874248138810</v>
          </cell>
        </row>
      </sheetData>
      <sheetData sheetId="2076"/>
      <sheetData sheetId="2077">
        <row r="9">
          <cell r="P9">
            <v>7712864196394.7686</v>
          </cell>
        </row>
      </sheetData>
      <sheetData sheetId="2078"/>
      <sheetData sheetId="2079">
        <row r="4">
          <cell r="C4">
            <v>216579</v>
          </cell>
        </row>
      </sheetData>
      <sheetData sheetId="2080">
        <row r="11">
          <cell r="F11">
            <v>2553541386526.9473</v>
          </cell>
        </row>
      </sheetData>
      <sheetData sheetId="2081"/>
      <sheetData sheetId="2082" refreshError="1"/>
      <sheetData sheetId="2083">
        <row r="12">
          <cell r="J12">
            <v>1786350879576</v>
          </cell>
        </row>
      </sheetData>
      <sheetData sheetId="2084">
        <row r="23">
          <cell r="H23">
            <v>655297784504.09998</v>
          </cell>
        </row>
      </sheetData>
      <sheetData sheetId="2085">
        <row r="12">
          <cell r="G12">
            <v>604875840000</v>
          </cell>
        </row>
      </sheetData>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ow r="21">
          <cell r="I21">
            <v>0.76610661091797594</v>
          </cell>
        </row>
      </sheetData>
      <sheetData sheetId="2095"/>
      <sheetData sheetId="2096"/>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ow r="41">
          <cell r="G41">
            <v>604875840000</v>
          </cell>
        </row>
      </sheetData>
      <sheetData sheetId="2112">
        <row r="43">
          <cell r="G43">
            <v>660000000000</v>
          </cell>
        </row>
      </sheetData>
      <sheetData sheetId="2113"/>
      <sheetData sheetId="2114">
        <row r="14">
          <cell r="N14">
            <v>19864927785.029613</v>
          </cell>
        </row>
      </sheetData>
      <sheetData sheetId="2115">
        <row r="27">
          <cell r="G27">
            <v>8525907029955.7236</v>
          </cell>
        </row>
      </sheetData>
      <sheetData sheetId="2116"/>
      <sheetData sheetId="2117"/>
      <sheetData sheetId="2118">
        <row r="10">
          <cell r="D10">
            <v>604875840000</v>
          </cell>
        </row>
      </sheetData>
      <sheetData sheetId="2119">
        <row r="38">
          <cell r="H38">
            <v>106979362352.47333</v>
          </cell>
        </row>
      </sheetData>
      <sheetData sheetId="2120"/>
      <sheetData sheetId="2121">
        <row r="55">
          <cell r="J55">
            <v>87399392000</v>
          </cell>
        </row>
      </sheetData>
      <sheetData sheetId="2122">
        <row r="58">
          <cell r="H58">
            <v>573173073743.79834</v>
          </cell>
        </row>
      </sheetData>
      <sheetData sheetId="2123"/>
      <sheetData sheetId="2124"/>
      <sheetData sheetId="2125"/>
      <sheetData sheetId="2126"/>
      <sheetData sheetId="2127">
        <row r="590">
          <cell r="O590">
            <v>741035157335</v>
          </cell>
        </row>
      </sheetData>
      <sheetData sheetId="2128"/>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ow r="32">
          <cell r="GU32">
            <v>965325220743</v>
          </cell>
        </row>
      </sheetData>
      <sheetData sheetId="2143"/>
      <sheetData sheetId="2144"/>
      <sheetData sheetId="2145"/>
      <sheetData sheetId="2146"/>
      <sheetData sheetId="2147"/>
      <sheetData sheetId="2148"/>
      <sheetData sheetId="2149"/>
      <sheetData sheetId="2150"/>
      <sheetData sheetId="2151"/>
      <sheetData sheetId="2152"/>
      <sheetData sheetId="2153" refreshError="1"/>
      <sheetData sheetId="2154" refreshError="1"/>
      <sheetData sheetId="2155" refreshError="1"/>
      <sheetData sheetId="2156">
        <row r="3">
          <cell r="F3" t="str">
            <v>ACTUALIZACIÓN CATASTRAL Y CARTOGRÁFICA</v>
          </cell>
        </row>
      </sheetData>
      <sheetData sheetId="2157"/>
      <sheetData sheetId="2158"/>
      <sheetData sheetId="2159"/>
      <sheetData sheetId="2160"/>
      <sheetData sheetId="2161"/>
      <sheetData sheetId="2162"/>
      <sheetData sheetId="2163" refreshError="1"/>
      <sheetData sheetId="2164"/>
      <sheetData sheetId="2165"/>
      <sheetData sheetId="2166"/>
      <sheetData sheetId="2167"/>
      <sheetData sheetId="2168"/>
      <sheetData sheetId="2169"/>
      <sheetData sheetId="2170"/>
      <sheetData sheetId="2171"/>
      <sheetData sheetId="2172">
        <row r="20">
          <cell r="F20">
            <v>690864848733.88</v>
          </cell>
        </row>
      </sheetData>
      <sheetData sheetId="2173"/>
      <sheetData sheetId="2174">
        <row r="6">
          <cell r="G6">
            <v>198678000000</v>
          </cell>
        </row>
      </sheetData>
      <sheetData sheetId="2175">
        <row r="103">
          <cell r="AU103">
            <v>7228893828.9237013</v>
          </cell>
        </row>
      </sheetData>
      <sheetData sheetId="2176"/>
      <sheetData sheetId="2177" refreshError="1"/>
      <sheetData sheetId="2178">
        <row r="30">
          <cell r="G30">
            <v>6778648192905</v>
          </cell>
        </row>
      </sheetData>
      <sheetData sheetId="2179"/>
      <sheetData sheetId="2180"/>
      <sheetData sheetId="2181"/>
      <sheetData sheetId="2182">
        <row r="12">
          <cell r="G12">
            <v>604875840000</v>
          </cell>
        </row>
      </sheetData>
      <sheetData sheetId="2183"/>
      <sheetData sheetId="2184"/>
      <sheetData sheetId="2185">
        <row r="7">
          <cell r="K7">
            <v>652690614630</v>
          </cell>
        </row>
      </sheetData>
      <sheetData sheetId="2186" refreshError="1"/>
      <sheetData sheetId="2187" refreshError="1"/>
      <sheetData sheetId="2188"/>
      <sheetData sheetId="2189"/>
      <sheetData sheetId="2190"/>
      <sheetData sheetId="2191"/>
      <sheetData sheetId="2192"/>
      <sheetData sheetId="2193"/>
      <sheetData sheetId="2194">
        <row r="3">
          <cell r="M3">
            <v>9891292852.0402603</v>
          </cell>
        </row>
      </sheetData>
      <sheetData sheetId="2195"/>
      <sheetData sheetId="2196"/>
      <sheetData sheetId="2197"/>
      <sheetData sheetId="2198"/>
      <sheetData sheetId="2199">
        <row r="15">
          <cell r="K15">
            <v>8501596957</v>
          </cell>
        </row>
      </sheetData>
      <sheetData sheetId="2200">
        <row r="42">
          <cell r="P42">
            <v>1.0808498103655155</v>
          </cell>
        </row>
      </sheetData>
      <sheetData sheetId="2201">
        <row r="15">
          <cell r="P15">
            <v>851846</v>
          </cell>
        </row>
      </sheetData>
      <sheetData sheetId="2202"/>
      <sheetData sheetId="2203"/>
      <sheetData sheetId="2204"/>
      <sheetData sheetId="2205"/>
      <sheetData sheetId="2206">
        <row r="12">
          <cell r="N12">
            <v>1858658187604.8455</v>
          </cell>
        </row>
      </sheetData>
      <sheetData sheetId="2207"/>
      <sheetData sheetId="2208"/>
      <sheetData sheetId="2209"/>
      <sheetData sheetId="2210"/>
      <sheetData sheetId="2211">
        <row r="14">
          <cell r="A14" t="str">
            <v>TUTELAS NUEVO MODELO</v>
          </cell>
        </row>
      </sheetData>
      <sheetData sheetId="2212"/>
      <sheetData sheetId="2213"/>
      <sheetData sheetId="2214"/>
      <sheetData sheetId="2215"/>
      <sheetData sheetId="2216"/>
      <sheetData sheetId="2217">
        <row r="9">
          <cell r="O9">
            <v>481140508130</v>
          </cell>
        </row>
      </sheetData>
      <sheetData sheetId="2218">
        <row r="27">
          <cell r="J27">
            <v>14416</v>
          </cell>
        </row>
      </sheetData>
      <sheetData sheetId="2219">
        <row r="27">
          <cell r="J27">
            <v>9944</v>
          </cell>
        </row>
      </sheetData>
      <sheetData sheetId="2220">
        <row r="27">
          <cell r="J27">
            <v>13993</v>
          </cell>
        </row>
      </sheetData>
      <sheetData sheetId="2221"/>
      <sheetData sheetId="2222"/>
      <sheetData sheetId="2223"/>
      <sheetData sheetId="2224"/>
      <sheetData sheetId="2225">
        <row r="9">
          <cell r="Q9">
            <v>20</v>
          </cell>
        </row>
      </sheetData>
      <sheetData sheetId="2226">
        <row r="26">
          <cell r="D26">
            <v>595218575375.875</v>
          </cell>
        </row>
      </sheetData>
      <sheetData sheetId="2227"/>
      <sheetData sheetId="2228">
        <row r="27">
          <cell r="J27">
            <v>8833240562884.1738</v>
          </cell>
        </row>
      </sheetData>
      <sheetData sheetId="2229"/>
      <sheetData sheetId="2230"/>
      <sheetData sheetId="2231"/>
      <sheetData sheetId="2232">
        <row r="61">
          <cell r="J61">
            <v>22981329.283789221</v>
          </cell>
        </row>
      </sheetData>
      <sheetData sheetId="2233"/>
      <sheetData sheetId="2234"/>
      <sheetData sheetId="2235"/>
      <sheetData sheetId="2236"/>
      <sheetData sheetId="2237"/>
      <sheetData sheetId="2238"/>
      <sheetData sheetId="2239"/>
      <sheetData sheetId="2240"/>
      <sheetData sheetId="2241"/>
      <sheetData sheetId="2242"/>
      <sheetData sheetId="2243"/>
      <sheetData sheetId="2244" refreshError="1"/>
      <sheetData sheetId="2245"/>
      <sheetData sheetId="2246">
        <row r="33">
          <cell r="B33" t="str">
            <v>Disponibilidad Inicial</v>
          </cell>
        </row>
      </sheetData>
      <sheetData sheetId="2247"/>
      <sheetData sheetId="2248"/>
      <sheetData sheetId="2249" refreshError="1"/>
      <sheetData sheetId="2250">
        <row r="12">
          <cell r="O12">
            <v>2556.2857264499999</v>
          </cell>
        </row>
      </sheetData>
      <sheetData sheetId="2251">
        <row r="6">
          <cell r="D6">
            <v>5487.2856334532953</v>
          </cell>
        </row>
      </sheetData>
      <sheetData sheetId="2252"/>
      <sheetData sheetId="2253"/>
      <sheetData sheetId="2254" refreshError="1"/>
      <sheetData sheetId="2255" refreshError="1"/>
      <sheetData sheetId="2256">
        <row r="58">
          <cell r="B58">
            <v>0</v>
          </cell>
        </row>
      </sheetData>
      <sheetData sheetId="2257" refreshError="1"/>
      <sheetData sheetId="2258"/>
      <sheetData sheetId="2259"/>
      <sheetData sheetId="2260"/>
      <sheetData sheetId="2261"/>
      <sheetData sheetId="2262" refreshError="1"/>
      <sheetData sheetId="2263" refreshError="1"/>
      <sheetData sheetId="2264" refreshError="1"/>
      <sheetData sheetId="2265" refreshError="1"/>
      <sheetData sheetId="2266" refreshError="1"/>
      <sheetData sheetId="2267"/>
      <sheetData sheetId="2268"/>
      <sheetData sheetId="2269"/>
      <sheetData sheetId="2270"/>
      <sheetData sheetId="2271"/>
      <sheetData sheetId="2272"/>
      <sheetData sheetId="2273"/>
      <sheetData sheetId="2274"/>
      <sheetData sheetId="2275">
        <row r="19">
          <cell r="A19" t="str">
            <v>FORMA DE RECAUDAR</v>
          </cell>
        </row>
      </sheetData>
      <sheetData sheetId="2276">
        <row r="26">
          <cell r="A26" t="str">
            <v>FORMA DE PAGAR</v>
          </cell>
        </row>
      </sheetData>
      <sheetData sheetId="2277"/>
      <sheetData sheetId="2278"/>
      <sheetData sheetId="2279"/>
      <sheetData sheetId="2280"/>
      <sheetData sheetId="2281"/>
      <sheetData sheetId="2282"/>
      <sheetData sheetId="2283"/>
      <sheetData sheetId="2284">
        <row r="22">
          <cell r="A22" t="str">
            <v>Cargas a Refinería</v>
          </cell>
        </row>
      </sheetData>
      <sheetData sheetId="2285"/>
      <sheetData sheetId="2286"/>
      <sheetData sheetId="2287"/>
      <sheetData sheetId="2288"/>
      <sheetData sheetId="2289"/>
      <sheetData sheetId="2290"/>
      <sheetData sheetId="2291">
        <row r="22">
          <cell r="A22" t="str">
            <v>II. DEVALUACION CON TCRM</v>
          </cell>
        </row>
      </sheetData>
      <sheetData sheetId="2292"/>
      <sheetData sheetId="2293"/>
      <sheetData sheetId="2294"/>
      <sheetData sheetId="2295"/>
      <sheetData sheetId="2296"/>
      <sheetData sheetId="2297">
        <row r="6">
          <cell r="A6" t="str">
            <v>RUBRO</v>
          </cell>
        </row>
      </sheetData>
      <sheetData sheetId="2298">
        <row r="3">
          <cell r="A3" t="str">
            <v>CUENTAS POR COBRAR</v>
          </cell>
        </row>
      </sheetData>
      <sheetData sheetId="2299">
        <row r="284">
          <cell r="B284" t="str">
            <v>EXPORTACIONES</v>
          </cell>
        </row>
      </sheetData>
      <sheetData sheetId="2300">
        <row r="7">
          <cell r="A7" t="str">
            <v>ITEM</v>
          </cell>
        </row>
      </sheetData>
      <sheetData sheetId="2301"/>
      <sheetData sheetId="2302">
        <row r="9">
          <cell r="B9">
            <v>1995</v>
          </cell>
        </row>
      </sheetData>
      <sheetData sheetId="2303">
        <row r="9">
          <cell r="B9">
            <v>1995</v>
          </cell>
        </row>
      </sheetData>
      <sheetData sheetId="2304"/>
      <sheetData sheetId="2305">
        <row r="5">
          <cell r="A5" t="str">
            <v>USD/BL</v>
          </cell>
        </row>
      </sheetData>
      <sheetData sheetId="2306"/>
      <sheetData sheetId="2307">
        <row r="41">
          <cell r="A41" t="str">
            <v>Precio Crudo Refinación</v>
          </cell>
        </row>
      </sheetData>
      <sheetData sheetId="2308">
        <row r="4">
          <cell r="A4" t="str">
            <v>KBPDC</v>
          </cell>
        </row>
      </sheetData>
      <sheetData sheetId="2309"/>
      <sheetData sheetId="2310"/>
      <sheetData sheetId="2311">
        <row r="30">
          <cell r="A30" t="str">
            <v xml:space="preserve">Ventas </v>
          </cell>
        </row>
      </sheetData>
      <sheetData sheetId="2312">
        <row r="4">
          <cell r="A4" t="str">
            <v>Millones de pesos</v>
          </cell>
        </row>
      </sheetData>
      <sheetData sheetId="2313">
        <row r="29">
          <cell r="A29" t="str">
            <v>DEUDA EXTERNA LARGO PLAZO</v>
          </cell>
        </row>
      </sheetData>
      <sheetData sheetId="2314">
        <row r="2">
          <cell r="A2" t="str">
            <v>Inversiones</v>
          </cell>
        </row>
      </sheetData>
      <sheetData sheetId="2315"/>
      <sheetData sheetId="2316"/>
      <sheetData sheetId="2317"/>
      <sheetData sheetId="2318"/>
      <sheetData sheetId="2319"/>
      <sheetData sheetId="2320"/>
      <sheetData sheetId="2321"/>
      <sheetData sheetId="2322"/>
      <sheetData sheetId="2323" refreshError="1"/>
      <sheetData sheetId="2324">
        <row r="1">
          <cell r="A1" t="str">
            <v>codoper</v>
          </cell>
        </row>
      </sheetData>
      <sheetData sheetId="2325">
        <row r="1">
          <cell r="A1" t="str">
            <v>codoper</v>
          </cell>
        </row>
      </sheetData>
      <sheetData sheetId="2326">
        <row r="1">
          <cell r="A1">
            <v>113301</v>
          </cell>
        </row>
      </sheetData>
      <sheetData sheetId="2327">
        <row r="1">
          <cell r="A1">
            <v>113301</v>
          </cell>
        </row>
      </sheetData>
      <sheetData sheetId="2328"/>
      <sheetData sheetId="2329"/>
      <sheetData sheetId="2330"/>
      <sheetData sheetId="2331">
        <row r="1">
          <cell r="A1">
            <v>113301</v>
          </cell>
        </row>
      </sheetData>
      <sheetData sheetId="2332">
        <row r="2">
          <cell r="C2">
            <v>120203</v>
          </cell>
        </row>
      </sheetData>
      <sheetData sheetId="2333" refreshError="1"/>
      <sheetData sheetId="2334" refreshError="1"/>
      <sheetData sheetId="2335" refreshError="1"/>
      <sheetData sheetId="2336">
        <row r="1">
          <cell r="F1" t="str">
            <v>Nomcta</v>
          </cell>
        </row>
      </sheetData>
      <sheetData sheetId="2337">
        <row r="1">
          <cell r="F1" t="str">
            <v>Nomcta</v>
          </cell>
        </row>
      </sheetData>
      <sheetData sheetId="2338">
        <row r="1">
          <cell r="F1" t="str">
            <v>Nomcta</v>
          </cell>
        </row>
      </sheetData>
      <sheetData sheetId="2339">
        <row r="1">
          <cell r="F1" t="str">
            <v>Nomcta</v>
          </cell>
        </row>
      </sheetData>
      <sheetData sheetId="2340" refreshError="1"/>
      <sheetData sheetId="2341"/>
      <sheetData sheetId="2342">
        <row r="2">
          <cell r="F2">
            <v>432108</v>
          </cell>
        </row>
      </sheetData>
      <sheetData sheetId="2343">
        <row r="1">
          <cell r="A1" t="str">
            <v>codoper</v>
          </cell>
        </row>
      </sheetData>
      <sheetData sheetId="2344"/>
      <sheetData sheetId="2345"/>
      <sheetData sheetId="2346" refreshError="1"/>
      <sheetData sheetId="2347"/>
      <sheetData sheetId="2348">
        <row r="2">
          <cell r="C2">
            <v>120203</v>
          </cell>
        </row>
      </sheetData>
      <sheetData sheetId="2349">
        <row r="1">
          <cell r="F1" t="str">
            <v>Nomcta</v>
          </cell>
        </row>
      </sheetData>
      <sheetData sheetId="2350">
        <row r="1">
          <cell r="F1" t="str">
            <v>Nomcta</v>
          </cell>
        </row>
      </sheetData>
      <sheetData sheetId="2351">
        <row r="1">
          <cell r="F1" t="str">
            <v>Nomcta</v>
          </cell>
        </row>
      </sheetData>
      <sheetData sheetId="2352">
        <row r="1">
          <cell r="F1" t="str">
            <v>Nomcta</v>
          </cell>
        </row>
      </sheetData>
      <sheetData sheetId="2353" refreshError="1"/>
      <sheetData sheetId="2354" refreshError="1"/>
      <sheetData sheetId="2355" refreshError="1"/>
      <sheetData sheetId="2356" refreshError="1"/>
      <sheetData sheetId="2357" refreshError="1"/>
      <sheetData sheetId="2358" refreshError="1"/>
      <sheetData sheetId="2359">
        <row r="2">
          <cell r="C2">
            <v>120203</v>
          </cell>
        </row>
      </sheetData>
      <sheetData sheetId="2360" refreshError="1"/>
      <sheetData sheetId="2361" refreshError="1"/>
      <sheetData sheetId="2362" refreshError="1"/>
      <sheetData sheetId="2363" refreshError="1"/>
      <sheetData sheetId="2364" refreshError="1"/>
      <sheetData sheetId="2365" refreshError="1"/>
      <sheetData sheetId="2366" refreshError="1"/>
      <sheetData sheetId="2367">
        <row r="2">
          <cell r="C2">
            <v>120203</v>
          </cell>
        </row>
      </sheetData>
      <sheetData sheetId="2368">
        <row r="2">
          <cell r="C2">
            <v>120203</v>
          </cell>
        </row>
      </sheetData>
      <sheetData sheetId="2369">
        <row r="2">
          <cell r="C2">
            <v>120203</v>
          </cell>
        </row>
      </sheetData>
      <sheetData sheetId="2370"/>
      <sheetData sheetId="2371"/>
      <sheetData sheetId="2372"/>
      <sheetData sheetId="2373" refreshError="1"/>
      <sheetData sheetId="2374"/>
      <sheetData sheetId="2375">
        <row r="2">
          <cell r="C2">
            <v>120203</v>
          </cell>
        </row>
      </sheetData>
      <sheetData sheetId="2376"/>
      <sheetData sheetId="2377"/>
      <sheetData sheetId="2378"/>
      <sheetData sheetId="2379"/>
      <sheetData sheetId="2380"/>
      <sheetData sheetId="2381">
        <row r="2">
          <cell r="C2">
            <v>120203</v>
          </cell>
        </row>
      </sheetData>
      <sheetData sheetId="2382">
        <row r="2">
          <cell r="C2">
            <v>120203</v>
          </cell>
        </row>
      </sheetData>
      <sheetData sheetId="2383">
        <row r="2">
          <cell r="C2">
            <v>120203</v>
          </cell>
        </row>
      </sheetData>
      <sheetData sheetId="2384">
        <row r="2">
          <cell r="C2">
            <v>120203</v>
          </cell>
        </row>
      </sheetData>
      <sheetData sheetId="2385">
        <row r="2">
          <cell r="C2">
            <v>120203</v>
          </cell>
        </row>
      </sheetData>
      <sheetData sheetId="2386">
        <row r="2">
          <cell r="C2">
            <v>120203</v>
          </cell>
        </row>
      </sheetData>
      <sheetData sheetId="2387"/>
      <sheetData sheetId="2388">
        <row r="2">
          <cell r="C2">
            <v>120203</v>
          </cell>
        </row>
      </sheetData>
      <sheetData sheetId="2389">
        <row r="2">
          <cell r="C2">
            <v>120203</v>
          </cell>
        </row>
      </sheetData>
      <sheetData sheetId="2390">
        <row r="2">
          <cell r="C2">
            <v>120203</v>
          </cell>
        </row>
      </sheetData>
      <sheetData sheetId="2391">
        <row r="2">
          <cell r="C2">
            <v>120203</v>
          </cell>
        </row>
      </sheetData>
      <sheetData sheetId="2392">
        <row r="2">
          <cell r="C2">
            <v>120203</v>
          </cell>
        </row>
      </sheetData>
      <sheetData sheetId="2393">
        <row r="2">
          <cell r="C2">
            <v>120203</v>
          </cell>
        </row>
      </sheetData>
      <sheetData sheetId="2394">
        <row r="2">
          <cell r="C2">
            <v>120203</v>
          </cell>
        </row>
      </sheetData>
      <sheetData sheetId="2395">
        <row r="2">
          <cell r="C2">
            <v>120203</v>
          </cell>
        </row>
      </sheetData>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sheetData sheetId="2420">
        <row r="1">
          <cell r="A1">
            <v>113301</v>
          </cell>
        </row>
      </sheetData>
      <sheetData sheetId="2421" refreshError="1"/>
      <sheetData sheetId="2422">
        <row r="1">
          <cell r="A1">
            <v>113301</v>
          </cell>
        </row>
      </sheetData>
      <sheetData sheetId="2423"/>
      <sheetData sheetId="2424">
        <row r="1">
          <cell r="A1">
            <v>113301</v>
          </cell>
        </row>
      </sheetData>
      <sheetData sheetId="2425" refreshError="1"/>
      <sheetData sheetId="2426" refreshError="1"/>
      <sheetData sheetId="2427" refreshError="1"/>
      <sheetData sheetId="2428" refreshError="1"/>
      <sheetData sheetId="2429" refreshError="1"/>
      <sheetData sheetId="2430" refreshError="1"/>
      <sheetData sheetId="2431" refreshError="1"/>
      <sheetData sheetId="2432" refreshError="1"/>
      <sheetData sheetId="2433" refreshError="1"/>
      <sheetData sheetId="2434" refreshError="1"/>
      <sheetData sheetId="2435">
        <row r="2">
          <cell r="B2">
            <v>100000</v>
          </cell>
        </row>
      </sheetData>
      <sheetData sheetId="2436"/>
      <sheetData sheetId="2437">
        <row r="3">
          <cell r="D3">
            <v>197010</v>
          </cell>
        </row>
      </sheetData>
      <sheetData sheetId="2438"/>
      <sheetData sheetId="2439">
        <row r="2">
          <cell r="B2">
            <v>100000</v>
          </cell>
        </row>
      </sheetData>
      <sheetData sheetId="2440">
        <row r="2">
          <cell r="B2">
            <v>100000</v>
          </cell>
        </row>
      </sheetData>
      <sheetData sheetId="2441">
        <row r="9">
          <cell r="E9" t="str">
            <v>Código</v>
          </cell>
        </row>
      </sheetData>
      <sheetData sheetId="2442" refreshError="1"/>
      <sheetData sheetId="2443" refreshError="1"/>
      <sheetData sheetId="2444" refreshError="1"/>
      <sheetData sheetId="2445">
        <row r="3">
          <cell r="A3">
            <v>40600000</v>
          </cell>
        </row>
      </sheetData>
      <sheetData sheetId="2446">
        <row r="9">
          <cell r="E9" t="str">
            <v>Código</v>
          </cell>
        </row>
      </sheetData>
      <sheetData sheetId="2447"/>
      <sheetData sheetId="2448"/>
      <sheetData sheetId="2449"/>
      <sheetData sheetId="2450">
        <row r="3">
          <cell r="A3">
            <v>40600000</v>
          </cell>
        </row>
      </sheetData>
      <sheetData sheetId="2451"/>
      <sheetData sheetId="2452">
        <row r="2">
          <cell r="D2" t="str">
            <v>132101</v>
          </cell>
        </row>
      </sheetData>
      <sheetData sheetId="2453">
        <row r="2">
          <cell r="B2">
            <v>100000</v>
          </cell>
        </row>
      </sheetData>
      <sheetData sheetId="2454"/>
      <sheetData sheetId="2455">
        <row r="3">
          <cell r="D3">
            <v>197010</v>
          </cell>
        </row>
      </sheetData>
      <sheetData sheetId="2456">
        <row r="3">
          <cell r="A3">
            <v>40600000</v>
          </cell>
        </row>
      </sheetData>
      <sheetData sheetId="2457">
        <row r="2">
          <cell r="B2">
            <v>100000</v>
          </cell>
        </row>
      </sheetData>
      <sheetData sheetId="2458">
        <row r="2">
          <cell r="B2">
            <v>100000</v>
          </cell>
        </row>
      </sheetData>
      <sheetData sheetId="2459">
        <row r="2">
          <cell r="D2" t="str">
            <v>132101</v>
          </cell>
        </row>
      </sheetData>
      <sheetData sheetId="2460" refreshError="1"/>
      <sheetData sheetId="2461" refreshError="1"/>
      <sheetData sheetId="2462"/>
      <sheetData sheetId="2463"/>
      <sheetData sheetId="2464"/>
      <sheetData sheetId="2465"/>
      <sheetData sheetId="2466" refreshError="1"/>
      <sheetData sheetId="2467">
        <row r="2">
          <cell r="G2">
            <v>1505</v>
          </cell>
        </row>
      </sheetData>
      <sheetData sheetId="2468"/>
      <sheetData sheetId="2469"/>
      <sheetData sheetId="2470"/>
      <sheetData sheetId="2471">
        <row r="2">
          <cell r="G2">
            <v>535001</v>
          </cell>
        </row>
      </sheetData>
      <sheetData sheetId="2472">
        <row r="36">
          <cell r="E36">
            <v>2018787000000</v>
          </cell>
        </row>
      </sheetData>
      <sheetData sheetId="2473">
        <row r="2">
          <cell r="H2">
            <v>535001</v>
          </cell>
        </row>
      </sheetData>
      <sheetData sheetId="2474"/>
      <sheetData sheetId="2475"/>
      <sheetData sheetId="2476">
        <row r="2">
          <cell r="B2" t="str">
            <v>110501</v>
          </cell>
        </row>
      </sheetData>
      <sheetData sheetId="2477">
        <row r="5">
          <cell r="B5">
            <v>10200000</v>
          </cell>
        </row>
      </sheetData>
      <sheetData sheetId="2478"/>
      <sheetData sheetId="2479"/>
      <sheetData sheetId="2480">
        <row r="2">
          <cell r="G2">
            <v>535001</v>
          </cell>
        </row>
      </sheetData>
      <sheetData sheetId="2481"/>
      <sheetData sheetId="2482">
        <row r="2">
          <cell r="H2">
            <v>535001</v>
          </cell>
        </row>
      </sheetData>
      <sheetData sheetId="2483"/>
      <sheetData sheetId="2484"/>
      <sheetData sheetId="2485"/>
      <sheetData sheetId="2486"/>
      <sheetData sheetId="2487"/>
      <sheetData sheetId="2488">
        <row r="5">
          <cell r="B5">
            <v>10200000</v>
          </cell>
        </row>
      </sheetData>
      <sheetData sheetId="2489"/>
      <sheetData sheetId="2490"/>
      <sheetData sheetId="249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sheetData sheetId="2522"/>
      <sheetData sheetId="2523" refreshError="1"/>
      <sheetData sheetId="2524" refreshError="1"/>
      <sheetData sheetId="2525" refreshError="1"/>
      <sheetData sheetId="2526" refreshError="1"/>
      <sheetData sheetId="2527" refreshError="1"/>
      <sheetData sheetId="2528" refreshError="1"/>
      <sheetData sheetId="2529"/>
      <sheetData sheetId="2530"/>
      <sheetData sheetId="2531">
        <row r="2">
          <cell r="AA2" t="str">
            <v>SENTENCIAS</v>
          </cell>
        </row>
      </sheetData>
      <sheetData sheetId="2532"/>
      <sheetData sheetId="2533">
        <row r="2">
          <cell r="E2" t="str">
            <v>Subcuenta</v>
          </cell>
        </row>
      </sheetData>
      <sheetData sheetId="2534"/>
      <sheetData sheetId="2535"/>
      <sheetData sheetId="2536"/>
      <sheetData sheetId="2537"/>
      <sheetData sheetId="2538"/>
      <sheetData sheetId="2539"/>
      <sheetData sheetId="2540">
        <row r="4">
          <cell r="A4" t="str">
            <v>Cód. Operación</v>
          </cell>
        </row>
      </sheetData>
      <sheetData sheetId="2541"/>
      <sheetData sheetId="2542"/>
      <sheetData sheetId="2543"/>
      <sheetData sheetId="2544"/>
      <sheetData sheetId="2545"/>
      <sheetData sheetId="2546"/>
      <sheetData sheetId="2547"/>
      <sheetData sheetId="2548"/>
      <sheetData sheetId="2549"/>
      <sheetData sheetId="2550" refreshError="1"/>
      <sheetData sheetId="2551"/>
      <sheetData sheetId="2552"/>
      <sheetData sheetId="2553"/>
      <sheetData sheetId="2554"/>
      <sheetData sheetId="2555"/>
      <sheetData sheetId="2556"/>
      <sheetData sheetId="2557"/>
      <sheetData sheetId="2558"/>
      <sheetData sheetId="2559"/>
      <sheetData sheetId="2560" refreshError="1"/>
      <sheetData sheetId="2561"/>
      <sheetData sheetId="2562" refreshError="1"/>
      <sheetData sheetId="2563"/>
      <sheetData sheetId="2564"/>
      <sheetData sheetId="2565"/>
      <sheetData sheetId="2566"/>
      <sheetData sheetId="2567"/>
      <sheetData sheetId="2568"/>
      <sheetData sheetId="2569"/>
      <sheetData sheetId="2570" refreshError="1"/>
      <sheetData sheetId="2571">
        <row r="17">
          <cell r="NM17">
            <v>0</v>
          </cell>
        </row>
      </sheetData>
      <sheetData sheetId="2572" refreshError="1"/>
      <sheetData sheetId="2573" refreshError="1"/>
      <sheetData sheetId="2574" refreshError="1"/>
      <sheetData sheetId="2575" refreshError="1"/>
      <sheetData sheetId="2576" refreshError="1"/>
      <sheetData sheetId="2577" refreshError="1"/>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ow r="4">
          <cell r="C4">
            <v>0</v>
          </cell>
        </row>
      </sheetData>
      <sheetData sheetId="2606" refreshError="1"/>
      <sheetData sheetId="2607" refreshError="1"/>
      <sheetData sheetId="2608" refreshError="1"/>
      <sheetData sheetId="2609"/>
      <sheetData sheetId="2610" refreshError="1"/>
      <sheetData sheetId="2611" refreshError="1"/>
      <sheetData sheetId="2612" refreshError="1"/>
      <sheetData sheetId="2613" refreshError="1"/>
      <sheetData sheetId="2614" refreshError="1"/>
      <sheetData sheetId="2615"/>
      <sheetData sheetId="2616"/>
      <sheetData sheetId="2617"/>
      <sheetData sheetId="2618"/>
      <sheetData sheetId="2619"/>
      <sheetData sheetId="2620"/>
      <sheetData sheetId="262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refreshError="1"/>
      <sheetData sheetId="2636"/>
      <sheetData sheetId="2637"/>
      <sheetData sheetId="2638"/>
      <sheetData sheetId="2639"/>
      <sheetData sheetId="2640"/>
      <sheetData sheetId="2641"/>
      <sheetData sheetId="2642"/>
      <sheetData sheetId="2643"/>
      <sheetData sheetId="2644"/>
      <sheetData sheetId="2645"/>
      <sheetData sheetId="2646" refreshError="1"/>
      <sheetData sheetId="2647"/>
      <sheetData sheetId="2648" refreshError="1"/>
      <sheetData sheetId="2649"/>
      <sheetData sheetId="2650"/>
      <sheetData sheetId="2651">
        <row r="16">
          <cell r="B16" t="str">
            <v>Programa Full</v>
          </cell>
        </row>
      </sheetData>
      <sheetData sheetId="2652" refreshError="1"/>
      <sheetData sheetId="2653"/>
      <sheetData sheetId="2654"/>
      <sheetData sheetId="2655"/>
      <sheetData sheetId="2656"/>
      <sheetData sheetId="2657"/>
      <sheetData sheetId="2658"/>
      <sheetData sheetId="2659"/>
      <sheetData sheetId="2660"/>
      <sheetData sheetId="2661">
        <row r="16">
          <cell r="Z16">
            <v>0</v>
          </cell>
        </row>
      </sheetData>
      <sheetData sheetId="2662"/>
      <sheetData sheetId="2663" refreshError="1"/>
      <sheetData sheetId="2664" refreshError="1"/>
      <sheetData sheetId="2665"/>
      <sheetData sheetId="2666" refreshError="1"/>
      <sheetData sheetId="2667"/>
      <sheetData sheetId="2668"/>
      <sheetData sheetId="2669"/>
      <sheetData sheetId="2670"/>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row r="116">
          <cell r="B116">
            <v>0.7</v>
          </cell>
        </row>
      </sheetData>
      <sheetData sheetId="2696"/>
      <sheetData sheetId="2697"/>
      <sheetData sheetId="2698"/>
      <sheetData sheetId="2699"/>
      <sheetData sheetId="2700"/>
      <sheetData sheetId="2701">
        <row r="2">
          <cell r="C2" t="str">
            <v xml:space="preserve">ALPUJARRA </v>
          </cell>
        </row>
      </sheetData>
      <sheetData sheetId="2702"/>
      <sheetData sheetId="2703"/>
      <sheetData sheetId="2704"/>
      <sheetData sheetId="2705"/>
      <sheetData sheetId="2706" refreshError="1"/>
      <sheetData sheetId="2707"/>
      <sheetData sheetId="2708" refreshError="1"/>
      <sheetData sheetId="2709" refreshError="1"/>
      <sheetData sheetId="2710" refreshError="1"/>
      <sheetData sheetId="2711"/>
      <sheetData sheetId="2712" refreshError="1"/>
      <sheetData sheetId="2713" refreshError="1"/>
      <sheetData sheetId="2714" refreshError="1"/>
      <sheetData sheetId="2715" refreshError="1"/>
      <sheetData sheetId="2716" refreshError="1"/>
      <sheetData sheetId="2717"/>
      <sheetData sheetId="2718"/>
      <sheetData sheetId="2719"/>
      <sheetData sheetId="2720"/>
      <sheetData sheetId="2721"/>
      <sheetData sheetId="2722"/>
      <sheetData sheetId="2723"/>
      <sheetData sheetId="2724"/>
      <sheetData sheetId="2725"/>
      <sheetData sheetId="2726"/>
      <sheetData sheetId="2727"/>
      <sheetData sheetId="2728"/>
      <sheetData sheetId="2729"/>
      <sheetData sheetId="2730"/>
      <sheetData sheetId="2731" refreshError="1"/>
      <sheetData sheetId="2732">
        <row r="5">
          <cell r="BY5">
            <v>1984</v>
          </cell>
        </row>
      </sheetData>
      <sheetData sheetId="2733"/>
      <sheetData sheetId="2734"/>
      <sheetData sheetId="2735" refreshError="1"/>
      <sheetData sheetId="2736"/>
      <sheetData sheetId="2737"/>
      <sheetData sheetId="2738"/>
      <sheetData sheetId="2739"/>
      <sheetData sheetId="2740"/>
      <sheetData sheetId="2741">
        <row r="1">
          <cell r="A1" t="str">
            <v>P6450</v>
          </cell>
        </row>
      </sheetData>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ow r="6">
          <cell r="DF6" t="str">
            <v>BOLIVIA</v>
          </cell>
        </row>
      </sheetData>
      <sheetData sheetId="2753"/>
      <sheetData sheetId="2754"/>
      <sheetData sheetId="2755"/>
      <sheetData sheetId="2756"/>
      <sheetData sheetId="2757"/>
      <sheetData sheetId="2758"/>
      <sheetData sheetId="2759"/>
      <sheetData sheetId="2760" refreshError="1"/>
      <sheetData sheetId="2761" refreshError="1"/>
      <sheetData sheetId="2762" refreshError="1"/>
      <sheetData sheetId="2763"/>
      <sheetData sheetId="2764" refreshError="1"/>
      <sheetData sheetId="2765" refreshError="1"/>
      <sheetData sheetId="2766" refreshError="1"/>
      <sheetData sheetId="2767" refreshError="1"/>
      <sheetData sheetId="2768"/>
      <sheetData sheetId="2769"/>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refreshError="1"/>
      <sheetData sheetId="2786"/>
      <sheetData sheetId="2787" refreshError="1"/>
      <sheetData sheetId="2788" refreshError="1"/>
      <sheetData sheetId="2789"/>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sheetData sheetId="2799" refreshError="1"/>
      <sheetData sheetId="2800" refreshError="1"/>
      <sheetData sheetId="2801" refreshError="1"/>
      <sheetData sheetId="2802"/>
      <sheetData sheetId="2803" refreshError="1"/>
      <sheetData sheetId="2804"/>
      <sheetData sheetId="2805" refreshError="1"/>
      <sheetData sheetId="2806" refreshError="1"/>
      <sheetData sheetId="2807" refreshError="1"/>
      <sheetData sheetId="2808" refreshError="1"/>
      <sheetData sheetId="2809" refreshError="1"/>
      <sheetData sheetId="2810" refreshError="1"/>
      <sheetData sheetId="281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sheetData sheetId="2827"/>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sheetData sheetId="2844"/>
      <sheetData sheetId="2845"/>
      <sheetData sheetId="2846"/>
      <sheetData sheetId="2847" refreshError="1"/>
      <sheetData sheetId="2848" refreshError="1"/>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sheetData sheetId="2898"/>
      <sheetData sheetId="2899" refreshError="1"/>
      <sheetData sheetId="2900" refreshError="1"/>
      <sheetData sheetId="2901"/>
      <sheetData sheetId="2902"/>
      <sheetData sheetId="2903"/>
      <sheetData sheetId="2904"/>
      <sheetData sheetId="2905"/>
      <sheetData sheetId="2906"/>
      <sheetData sheetId="2907"/>
      <sheetData sheetId="2908" refreshError="1"/>
      <sheetData sheetId="2909">
        <row r="473">
          <cell r="AN473">
            <v>0.23190961866999843</v>
          </cell>
        </row>
      </sheetData>
      <sheetData sheetId="2910">
        <row r="1">
          <cell r="A1">
            <v>1000000</v>
          </cell>
        </row>
      </sheetData>
      <sheetData sheetId="2911">
        <row r="3">
          <cell r="B3">
            <v>1</v>
          </cell>
        </row>
      </sheetData>
      <sheetData sheetId="2912"/>
      <sheetData sheetId="2913"/>
      <sheetData sheetId="2914"/>
      <sheetData sheetId="2915"/>
      <sheetData sheetId="2916"/>
      <sheetData sheetId="2917"/>
      <sheetData sheetId="2918"/>
      <sheetData sheetId="2919"/>
      <sheetData sheetId="2920" refreshError="1"/>
      <sheetData sheetId="2921"/>
      <sheetData sheetId="2922">
        <row r="58">
          <cell r="BB58">
            <v>716.66666666666663</v>
          </cell>
        </row>
      </sheetData>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sheetData sheetId="2963"/>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sheetData sheetId="2974" refreshError="1"/>
      <sheetData sheetId="2975" refreshError="1"/>
      <sheetData sheetId="2976"/>
      <sheetData sheetId="2977"/>
      <sheetData sheetId="2978"/>
      <sheetData sheetId="2979" refreshError="1"/>
      <sheetData sheetId="2980"/>
      <sheetData sheetId="2981"/>
      <sheetData sheetId="2982"/>
      <sheetData sheetId="2983" refreshError="1"/>
      <sheetData sheetId="2984"/>
      <sheetData sheetId="2985" refreshError="1"/>
      <sheetData sheetId="2986" refreshError="1"/>
      <sheetData sheetId="2987" refreshError="1"/>
      <sheetData sheetId="2988" refreshError="1"/>
      <sheetData sheetId="2989"/>
      <sheetData sheetId="2990"/>
      <sheetData sheetId="2991"/>
      <sheetData sheetId="2992"/>
      <sheetData sheetId="2993"/>
      <sheetData sheetId="2994" refreshError="1"/>
      <sheetData sheetId="2995" refreshError="1"/>
      <sheetData sheetId="2996">
        <row r="2">
          <cell r="K2">
            <v>2243.59</v>
          </cell>
        </row>
      </sheetData>
      <sheetData sheetId="2997" refreshError="1"/>
      <sheetData sheetId="2998"/>
      <sheetData sheetId="2999"/>
      <sheetData sheetId="3000"/>
      <sheetData sheetId="3001"/>
      <sheetData sheetId="3002"/>
      <sheetData sheetId="3003" refreshError="1"/>
      <sheetData sheetId="3004" refreshError="1"/>
      <sheetData sheetId="3005" refreshError="1"/>
      <sheetData sheetId="3006" refreshError="1"/>
      <sheetData sheetId="3007" refreshError="1"/>
      <sheetData sheetId="3008" refreshError="1"/>
      <sheetData sheetId="3009"/>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ow r="6">
          <cell r="M6">
            <v>1029041.3799999999</v>
          </cell>
        </row>
      </sheetData>
      <sheetData sheetId="3040" refreshError="1"/>
      <sheetData sheetId="3041" refreshError="1"/>
      <sheetData sheetId="3042" refreshError="1"/>
      <sheetData sheetId="3043" refreshError="1"/>
      <sheetData sheetId="3044" refreshError="1"/>
      <sheetData sheetId="3045" refreshError="1"/>
      <sheetData sheetId="3046" refreshError="1"/>
      <sheetData sheetId="3047"/>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sheetData sheetId="3063"/>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ow r="14">
          <cell r="B14" t="str">
            <v>AREA BANCO</v>
          </cell>
        </row>
      </sheetData>
      <sheetData sheetId="3075" refreshError="1"/>
      <sheetData sheetId="3076" refreshError="1"/>
      <sheetData sheetId="3077"/>
      <sheetData sheetId="3078"/>
      <sheetData sheetId="3079"/>
      <sheetData sheetId="3080"/>
      <sheetData sheetId="3081"/>
      <sheetData sheetId="3082"/>
      <sheetData sheetId="3083"/>
      <sheetData sheetId="3084"/>
      <sheetData sheetId="3085"/>
      <sheetData sheetId="3086"/>
      <sheetData sheetId="3087">
        <row r="1">
          <cell r="E1">
            <v>5.4999999999999938E-2</v>
          </cell>
        </row>
      </sheetData>
      <sheetData sheetId="3088"/>
      <sheetData sheetId="3089"/>
      <sheetData sheetId="3090"/>
      <sheetData sheetId="3091"/>
      <sheetData sheetId="3092"/>
      <sheetData sheetId="3093"/>
      <sheetData sheetId="3094"/>
      <sheetData sheetId="3095"/>
      <sheetData sheetId="3096"/>
      <sheetData sheetId="3097"/>
      <sheetData sheetId="3098"/>
      <sheetData sheetId="3099"/>
      <sheetData sheetId="3100"/>
      <sheetData sheetId="3101"/>
      <sheetData sheetId="3102"/>
      <sheetData sheetId="3103"/>
      <sheetData sheetId="3104"/>
      <sheetData sheetId="3105"/>
      <sheetData sheetId="3106"/>
      <sheetData sheetId="3107"/>
      <sheetData sheetId="3108"/>
      <sheetData sheetId="3109"/>
      <sheetData sheetId="3110"/>
      <sheetData sheetId="3111"/>
      <sheetData sheetId="3112"/>
      <sheetData sheetId="3113"/>
      <sheetData sheetId="3114"/>
      <sheetData sheetId="3115"/>
      <sheetData sheetId="3116"/>
      <sheetData sheetId="3117"/>
      <sheetData sheetId="3118"/>
      <sheetData sheetId="3119"/>
      <sheetData sheetId="3120"/>
      <sheetData sheetId="3121"/>
      <sheetData sheetId="3122"/>
      <sheetData sheetId="3123"/>
      <sheetData sheetId="3124"/>
      <sheetData sheetId="3125"/>
      <sheetData sheetId="3126"/>
      <sheetData sheetId="3127"/>
      <sheetData sheetId="3128"/>
      <sheetData sheetId="3129"/>
      <sheetData sheetId="3130"/>
      <sheetData sheetId="3131"/>
      <sheetData sheetId="3132"/>
      <sheetData sheetId="3133"/>
      <sheetData sheetId="3134">
        <row r="2">
          <cell r="F2">
            <v>0.16</v>
          </cell>
        </row>
      </sheetData>
      <sheetData sheetId="3135"/>
      <sheetData sheetId="3136">
        <row r="5">
          <cell r="A5" t="str">
            <v>36202C6A6</v>
          </cell>
        </row>
      </sheetData>
      <sheetData sheetId="3137">
        <row r="5">
          <cell r="A5" t="str">
            <v>36202C6A6</v>
          </cell>
        </row>
      </sheetData>
      <sheetData sheetId="3138"/>
      <sheetData sheetId="3139">
        <row r="4">
          <cell r="A4" t="str">
            <v>SW Adquirido</v>
          </cell>
        </row>
      </sheetData>
      <sheetData sheetId="3140"/>
      <sheetData sheetId="314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ow r="12">
          <cell r="N12">
            <v>142266845.61000001</v>
          </cell>
        </row>
      </sheetData>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sheetData sheetId="3382" refreshError="1"/>
      <sheetData sheetId="3383"/>
      <sheetData sheetId="3384"/>
      <sheetData sheetId="3385"/>
      <sheetData sheetId="3386"/>
      <sheetData sheetId="3387"/>
      <sheetData sheetId="3388"/>
      <sheetData sheetId="3389" refreshError="1"/>
      <sheetData sheetId="3390" refreshError="1"/>
      <sheetData sheetId="3391" refreshError="1"/>
      <sheetData sheetId="3392" refreshError="1"/>
      <sheetData sheetId="3393" refreshError="1"/>
      <sheetData sheetId="3394"/>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ow r="13">
          <cell r="C13">
            <v>2973412</v>
          </cell>
        </row>
      </sheetData>
      <sheetData sheetId="3418" refreshError="1"/>
      <sheetData sheetId="3419" refreshError="1"/>
      <sheetData sheetId="3420" refreshError="1"/>
      <sheetData sheetId="3421" refreshError="1"/>
      <sheetData sheetId="3422" refreshError="1"/>
      <sheetData sheetId="3423">
        <row r="5">
          <cell r="C5" t="str">
            <v>A</v>
          </cell>
        </row>
      </sheetData>
      <sheetData sheetId="3424"/>
      <sheetData sheetId="3425">
        <row r="5">
          <cell r="C5">
            <v>8.15</v>
          </cell>
        </row>
      </sheetData>
      <sheetData sheetId="3426"/>
      <sheetData sheetId="3427"/>
      <sheetData sheetId="3428"/>
      <sheetData sheetId="3429" refreshError="1"/>
      <sheetData sheetId="3430"/>
      <sheetData sheetId="3431" refreshError="1"/>
      <sheetData sheetId="3432"/>
      <sheetData sheetId="3433"/>
      <sheetData sheetId="3434"/>
      <sheetData sheetId="3435"/>
      <sheetData sheetId="3436"/>
      <sheetData sheetId="3437"/>
      <sheetData sheetId="3438"/>
      <sheetData sheetId="3439"/>
      <sheetData sheetId="3440"/>
      <sheetData sheetId="3441"/>
      <sheetData sheetId="3442"/>
      <sheetData sheetId="3443"/>
      <sheetData sheetId="3444"/>
      <sheetData sheetId="3445"/>
      <sheetData sheetId="3446"/>
      <sheetData sheetId="3447"/>
      <sheetData sheetId="3448"/>
      <sheetData sheetId="3449"/>
      <sheetData sheetId="3450"/>
      <sheetData sheetId="3451"/>
      <sheetData sheetId="3452"/>
      <sheetData sheetId="3453"/>
      <sheetData sheetId="3454"/>
      <sheetData sheetId="3455"/>
      <sheetData sheetId="3456"/>
      <sheetData sheetId="3457"/>
      <sheetData sheetId="3458"/>
      <sheetData sheetId="3459"/>
      <sheetData sheetId="3460"/>
      <sheetData sheetId="3461"/>
      <sheetData sheetId="3462"/>
      <sheetData sheetId="3463"/>
      <sheetData sheetId="3464"/>
      <sheetData sheetId="3465"/>
      <sheetData sheetId="3466"/>
      <sheetData sheetId="3467"/>
      <sheetData sheetId="3468"/>
      <sheetData sheetId="3469"/>
      <sheetData sheetId="3470"/>
      <sheetData sheetId="3471"/>
      <sheetData sheetId="3472"/>
      <sheetData sheetId="3473"/>
      <sheetData sheetId="3474"/>
      <sheetData sheetId="3475"/>
      <sheetData sheetId="3476"/>
      <sheetData sheetId="3477"/>
      <sheetData sheetId="3478"/>
      <sheetData sheetId="3479"/>
      <sheetData sheetId="3480"/>
      <sheetData sheetId="3481"/>
      <sheetData sheetId="3482"/>
      <sheetData sheetId="3483"/>
      <sheetData sheetId="3484"/>
      <sheetData sheetId="3485"/>
      <sheetData sheetId="3486"/>
      <sheetData sheetId="3487"/>
      <sheetData sheetId="3488"/>
      <sheetData sheetId="3489"/>
      <sheetData sheetId="3490"/>
      <sheetData sheetId="3491"/>
      <sheetData sheetId="3492"/>
      <sheetData sheetId="3493"/>
      <sheetData sheetId="3494"/>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ow r="3">
          <cell r="C3" t="str">
            <v>EE.PP.M.</v>
          </cell>
        </row>
      </sheetData>
      <sheetData sheetId="3511"/>
      <sheetData sheetId="3512"/>
      <sheetData sheetId="3513" refreshError="1"/>
      <sheetData sheetId="3514" refreshError="1"/>
      <sheetData sheetId="3515" refreshError="1"/>
      <sheetData sheetId="3516" refreshError="1"/>
      <sheetData sheetId="3517" refreshError="1"/>
      <sheetData sheetId="3518"/>
      <sheetData sheetId="3519" refreshError="1"/>
      <sheetData sheetId="3520"/>
      <sheetData sheetId="352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ow r="41">
          <cell r="C41">
            <v>190903630022</v>
          </cell>
        </row>
      </sheetData>
      <sheetData sheetId="3569">
        <row r="21">
          <cell r="C21">
            <v>4066387261</v>
          </cell>
        </row>
      </sheetData>
      <sheetData sheetId="3570">
        <row r="22">
          <cell r="C22">
            <v>134037100.04374509</v>
          </cell>
        </row>
      </sheetData>
      <sheetData sheetId="3571">
        <row r="32">
          <cell r="C32">
            <v>1109105.67165065</v>
          </cell>
        </row>
      </sheetData>
      <sheetData sheetId="3572"/>
      <sheetData sheetId="3573"/>
      <sheetData sheetId="3574"/>
      <sheetData sheetId="3575"/>
      <sheetData sheetId="3576"/>
      <sheetData sheetId="3577"/>
      <sheetData sheetId="3578"/>
      <sheetData sheetId="3579"/>
      <sheetData sheetId="3580"/>
      <sheetData sheetId="3581"/>
      <sheetData sheetId="3582"/>
      <sheetData sheetId="3583"/>
      <sheetData sheetId="3584"/>
      <sheetData sheetId="3585"/>
      <sheetData sheetId="3586"/>
      <sheetData sheetId="3587"/>
      <sheetData sheetId="3588"/>
      <sheetData sheetId="3589"/>
      <sheetData sheetId="3590"/>
      <sheetData sheetId="3591"/>
      <sheetData sheetId="3592"/>
      <sheetData sheetId="3593"/>
      <sheetData sheetId="3594"/>
      <sheetData sheetId="3595"/>
      <sheetData sheetId="3596"/>
      <sheetData sheetId="3597"/>
      <sheetData sheetId="3598"/>
      <sheetData sheetId="3599"/>
      <sheetData sheetId="3600"/>
      <sheetData sheetId="3601"/>
      <sheetData sheetId="3602"/>
      <sheetData sheetId="3603"/>
      <sheetData sheetId="3604"/>
      <sheetData sheetId="3605"/>
      <sheetData sheetId="3606"/>
      <sheetData sheetId="3607"/>
      <sheetData sheetId="3608"/>
      <sheetData sheetId="3609"/>
      <sheetData sheetId="3610"/>
      <sheetData sheetId="3611"/>
      <sheetData sheetId="3612"/>
      <sheetData sheetId="3613"/>
      <sheetData sheetId="3614"/>
      <sheetData sheetId="3615"/>
      <sheetData sheetId="3616"/>
      <sheetData sheetId="3617"/>
      <sheetData sheetId="3618"/>
      <sheetData sheetId="3619"/>
      <sheetData sheetId="3620"/>
      <sheetData sheetId="3621"/>
      <sheetData sheetId="3622"/>
      <sheetData sheetId="3623" refreshError="1"/>
      <sheetData sheetId="3624"/>
      <sheetData sheetId="3625"/>
      <sheetData sheetId="3626"/>
      <sheetData sheetId="3627"/>
      <sheetData sheetId="3628"/>
      <sheetData sheetId="3629"/>
      <sheetData sheetId="3630"/>
      <sheetData sheetId="3631"/>
      <sheetData sheetId="3632"/>
      <sheetData sheetId="3633"/>
      <sheetData sheetId="3634"/>
      <sheetData sheetId="3635"/>
      <sheetData sheetId="3636"/>
      <sheetData sheetId="3637"/>
      <sheetData sheetId="3638"/>
      <sheetData sheetId="3639"/>
      <sheetData sheetId="3640"/>
      <sheetData sheetId="3641"/>
      <sheetData sheetId="3642" refreshError="1"/>
      <sheetData sheetId="3643" refreshError="1"/>
      <sheetData sheetId="3644"/>
      <sheetData sheetId="3645"/>
      <sheetData sheetId="3646"/>
      <sheetData sheetId="3647" refreshError="1"/>
      <sheetData sheetId="3648" refreshError="1"/>
      <sheetData sheetId="3649" refreshError="1"/>
      <sheetData sheetId="3650"/>
      <sheetData sheetId="3651" refreshError="1"/>
      <sheetData sheetId="3652" refreshError="1"/>
      <sheetData sheetId="3653" refreshError="1"/>
      <sheetData sheetId="3654" refreshError="1"/>
      <sheetData sheetId="3655"/>
      <sheetData sheetId="3656"/>
      <sheetData sheetId="3657" refreshError="1"/>
      <sheetData sheetId="3658" refreshError="1"/>
      <sheetData sheetId="3659"/>
      <sheetData sheetId="3660" refreshError="1"/>
      <sheetData sheetId="3661" refreshError="1"/>
      <sheetData sheetId="3662" refreshError="1"/>
      <sheetData sheetId="3663">
        <row r="44">
          <cell r="F44">
            <v>42735</v>
          </cell>
        </row>
      </sheetData>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sheetData sheetId="3675"/>
      <sheetData sheetId="3676"/>
      <sheetData sheetId="3677"/>
      <sheetData sheetId="3678"/>
      <sheetData sheetId="3679"/>
      <sheetData sheetId="3680"/>
      <sheetData sheetId="3681"/>
      <sheetData sheetId="3682"/>
      <sheetData sheetId="3683"/>
      <sheetData sheetId="3684"/>
      <sheetData sheetId="3685"/>
      <sheetData sheetId="3686"/>
      <sheetData sheetId="3687" refreshError="1"/>
      <sheetData sheetId="3688"/>
      <sheetData sheetId="3689"/>
      <sheetData sheetId="3690"/>
      <sheetData sheetId="3691"/>
      <sheetData sheetId="3692" refreshError="1"/>
      <sheetData sheetId="3693"/>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sheetData sheetId="3717" refreshError="1"/>
      <sheetData sheetId="3718" refreshError="1"/>
      <sheetData sheetId="3719" refreshError="1"/>
      <sheetData sheetId="3720" refreshError="1"/>
      <sheetData sheetId="3721" refreshError="1"/>
      <sheetData sheetId="3722" refreshError="1"/>
      <sheetData sheetId="3723" refreshError="1"/>
      <sheetData sheetId="3724"/>
      <sheetData sheetId="3725"/>
      <sheetData sheetId="3726"/>
      <sheetData sheetId="3727"/>
      <sheetData sheetId="3728"/>
      <sheetData sheetId="3729"/>
      <sheetData sheetId="3730"/>
      <sheetData sheetId="3731"/>
      <sheetData sheetId="3732"/>
      <sheetData sheetId="3733"/>
      <sheetData sheetId="3734"/>
      <sheetData sheetId="3735"/>
      <sheetData sheetId="3736"/>
      <sheetData sheetId="3737"/>
      <sheetData sheetId="3738"/>
      <sheetData sheetId="3739"/>
      <sheetData sheetId="3740"/>
      <sheetData sheetId="3741"/>
      <sheetData sheetId="3742"/>
      <sheetData sheetId="3743"/>
      <sheetData sheetId="3744"/>
      <sheetData sheetId="3745"/>
      <sheetData sheetId="3746"/>
      <sheetData sheetId="3747"/>
      <sheetData sheetId="3748" refreshError="1"/>
      <sheetData sheetId="3749"/>
      <sheetData sheetId="3750" refreshError="1"/>
      <sheetData sheetId="3751" refreshError="1"/>
      <sheetData sheetId="3752" refreshError="1"/>
      <sheetData sheetId="3753" refreshError="1"/>
      <sheetData sheetId="3754"/>
      <sheetData sheetId="3755"/>
      <sheetData sheetId="3756"/>
      <sheetData sheetId="3757"/>
      <sheetData sheetId="3758"/>
      <sheetData sheetId="3759"/>
      <sheetData sheetId="3760"/>
      <sheetData sheetId="3761"/>
      <sheetData sheetId="3762"/>
      <sheetData sheetId="3763" refreshError="1"/>
      <sheetData sheetId="3764"/>
      <sheetData sheetId="3765"/>
      <sheetData sheetId="3766"/>
      <sheetData sheetId="3767" refreshError="1"/>
      <sheetData sheetId="3768"/>
      <sheetData sheetId="3769"/>
      <sheetData sheetId="3770"/>
      <sheetData sheetId="3771">
        <row r="7">
          <cell r="C7">
            <v>0</v>
          </cell>
        </row>
      </sheetData>
      <sheetData sheetId="3772">
        <row r="295">
          <cell r="G295">
            <v>1174</v>
          </cell>
        </row>
      </sheetData>
      <sheetData sheetId="3773">
        <row r="1">
          <cell r="BC1">
            <v>1000000</v>
          </cell>
        </row>
      </sheetData>
      <sheetData sheetId="3774"/>
      <sheetData sheetId="3775">
        <row r="33">
          <cell r="B33">
            <v>14</v>
          </cell>
        </row>
      </sheetData>
      <sheetData sheetId="3776">
        <row r="71">
          <cell r="E71">
            <v>0</v>
          </cell>
        </row>
      </sheetData>
      <sheetData sheetId="3777"/>
      <sheetData sheetId="3778"/>
      <sheetData sheetId="3779">
        <row r="156">
          <cell r="A156" t="b">
            <v>0</v>
          </cell>
        </row>
      </sheetData>
      <sheetData sheetId="3780"/>
      <sheetData sheetId="3781"/>
      <sheetData sheetId="3782"/>
      <sheetData sheetId="3783"/>
      <sheetData sheetId="3784"/>
      <sheetData sheetId="3785" refreshError="1"/>
      <sheetData sheetId="3786"/>
      <sheetData sheetId="3787"/>
      <sheetData sheetId="3788"/>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ow r="2">
          <cell r="AF2" t="str">
            <v>con</v>
          </cell>
        </row>
      </sheetData>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sheetData sheetId="3822"/>
      <sheetData sheetId="3823" refreshError="1"/>
      <sheetData sheetId="3824" refreshError="1"/>
      <sheetData sheetId="3825" refreshError="1"/>
      <sheetData sheetId="3826" refreshError="1"/>
      <sheetData sheetId="3827" refreshError="1"/>
      <sheetData sheetId="3828"/>
      <sheetData sheetId="3829" refreshError="1"/>
      <sheetData sheetId="3830" refreshError="1"/>
      <sheetData sheetId="3831" refreshError="1"/>
      <sheetData sheetId="3832" refreshError="1"/>
      <sheetData sheetId="3833" refreshError="1"/>
      <sheetData sheetId="3834" refreshError="1"/>
      <sheetData sheetId="3835"/>
      <sheetData sheetId="3836"/>
      <sheetData sheetId="3837"/>
      <sheetData sheetId="3838"/>
      <sheetData sheetId="3839"/>
      <sheetData sheetId="3840"/>
      <sheetData sheetId="3841"/>
      <sheetData sheetId="3842" refreshError="1"/>
      <sheetData sheetId="3843" refreshError="1"/>
      <sheetData sheetId="3844" refreshError="1"/>
      <sheetData sheetId="3845" refreshError="1"/>
      <sheetData sheetId="3846" refreshError="1"/>
      <sheetData sheetId="3847" refreshError="1"/>
      <sheetData sheetId="3848"/>
      <sheetData sheetId="3849" refreshError="1"/>
      <sheetData sheetId="3850"/>
      <sheetData sheetId="3851"/>
      <sheetData sheetId="3852"/>
      <sheetData sheetId="3853"/>
      <sheetData sheetId="3854"/>
      <sheetData sheetId="3855"/>
      <sheetData sheetId="3856"/>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sheetData sheetId="3893"/>
      <sheetData sheetId="3894"/>
      <sheetData sheetId="3895"/>
      <sheetData sheetId="3896"/>
      <sheetData sheetId="3897"/>
      <sheetData sheetId="3898"/>
      <sheetData sheetId="3899"/>
      <sheetData sheetId="3900"/>
      <sheetData sheetId="3901"/>
      <sheetData sheetId="3902"/>
      <sheetData sheetId="3903">
        <row r="2">
          <cell r="A2">
            <v>5101460000</v>
          </cell>
        </row>
      </sheetData>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sheetData sheetId="3925"/>
      <sheetData sheetId="3926" refreshError="1"/>
      <sheetData sheetId="3927"/>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sheetData sheetId="3942"/>
      <sheetData sheetId="3943">
        <row r="13">
          <cell r="C13">
            <v>147.09639999999999</v>
          </cell>
        </row>
      </sheetData>
      <sheetData sheetId="3944"/>
      <sheetData sheetId="3945"/>
      <sheetData sheetId="3946">
        <row r="69">
          <cell r="B69">
            <v>1382.1244480227415</v>
          </cell>
        </row>
      </sheetData>
      <sheetData sheetId="3947"/>
      <sheetData sheetId="3948" refreshError="1"/>
      <sheetData sheetId="3949" refreshError="1"/>
      <sheetData sheetId="3950" refreshError="1"/>
      <sheetData sheetId="3951" refreshError="1"/>
      <sheetData sheetId="3952" refreshError="1"/>
      <sheetData sheetId="3953"/>
      <sheetData sheetId="3954"/>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sheetData sheetId="3965"/>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sheetData sheetId="4042"/>
      <sheetData sheetId="4043"/>
      <sheetData sheetId="4044"/>
      <sheetData sheetId="4045"/>
      <sheetData sheetId="4046"/>
      <sheetData sheetId="4047"/>
      <sheetData sheetId="4048"/>
      <sheetData sheetId="4049"/>
      <sheetData sheetId="4050"/>
      <sheetData sheetId="4051"/>
      <sheetData sheetId="4052"/>
      <sheetData sheetId="4053"/>
      <sheetData sheetId="4054">
        <row r="223">
          <cell r="C223">
            <v>310</v>
          </cell>
        </row>
      </sheetData>
      <sheetData sheetId="4055"/>
      <sheetData sheetId="4056"/>
      <sheetData sheetId="4057"/>
      <sheetData sheetId="4058"/>
      <sheetData sheetId="4059"/>
      <sheetData sheetId="4060"/>
      <sheetData sheetId="4061"/>
      <sheetData sheetId="4062"/>
      <sheetData sheetId="4063" refreshError="1"/>
      <sheetData sheetId="4064">
        <row r="232">
          <cell r="H232">
            <v>17.280698835663802</v>
          </cell>
        </row>
      </sheetData>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sheetData sheetId="4076"/>
      <sheetData sheetId="4077" refreshError="1"/>
      <sheetData sheetId="4078"/>
      <sheetData sheetId="4079"/>
      <sheetData sheetId="4080" refreshError="1"/>
      <sheetData sheetId="4081" refreshError="1"/>
      <sheetData sheetId="4082" refreshError="1"/>
      <sheetData sheetId="4083" refreshError="1"/>
      <sheetData sheetId="4084" refreshError="1"/>
      <sheetData sheetId="4085"/>
      <sheetData sheetId="4086"/>
      <sheetData sheetId="4087"/>
      <sheetData sheetId="4088"/>
      <sheetData sheetId="4089"/>
      <sheetData sheetId="4090" refreshError="1"/>
      <sheetData sheetId="4091"/>
      <sheetData sheetId="4092"/>
      <sheetData sheetId="4093" refreshError="1"/>
      <sheetData sheetId="4094" refreshError="1"/>
      <sheetData sheetId="4095"/>
      <sheetData sheetId="4096"/>
      <sheetData sheetId="4097"/>
      <sheetData sheetId="4098"/>
      <sheetData sheetId="4099"/>
      <sheetData sheetId="4100">
        <row r="3">
          <cell r="A3" t="str">
            <v>P01</v>
          </cell>
        </row>
      </sheetData>
      <sheetData sheetId="4101"/>
      <sheetData sheetId="4102"/>
      <sheetData sheetId="4103" refreshError="1"/>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sheetData sheetId="4136"/>
      <sheetData sheetId="4137" refreshError="1"/>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refreshError="1"/>
      <sheetData sheetId="4167"/>
      <sheetData sheetId="4168"/>
      <sheetData sheetId="4169"/>
      <sheetData sheetId="4170" refreshError="1"/>
      <sheetData sheetId="4171">
        <row r="5">
          <cell r="B5" t="str">
            <v>SERVICIOS DE TRANSPORTE</v>
          </cell>
        </row>
      </sheetData>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sheetData sheetId="4193"/>
      <sheetData sheetId="4194"/>
      <sheetData sheetId="4195"/>
      <sheetData sheetId="4196">
        <row r="16">
          <cell r="N16">
            <v>207308920532</v>
          </cell>
        </row>
      </sheetData>
      <sheetData sheetId="4197"/>
      <sheetData sheetId="4198"/>
      <sheetData sheetId="4199">
        <row r="15">
          <cell r="N15">
            <v>30032138578</v>
          </cell>
        </row>
      </sheetData>
      <sheetData sheetId="4200"/>
      <sheetData sheetId="4201" refreshError="1"/>
      <sheetData sheetId="4202" refreshError="1"/>
      <sheetData sheetId="4203">
        <row r="1">
          <cell r="K1" t="str">
            <v>Cuenta Completa</v>
          </cell>
        </row>
      </sheetData>
      <sheetData sheetId="4204">
        <row r="1">
          <cell r="K1" t="str">
            <v>Cuenta Completa</v>
          </cell>
        </row>
      </sheetData>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sheetData sheetId="4219"/>
      <sheetData sheetId="4220">
        <row r="12">
          <cell r="B12">
            <v>0</v>
          </cell>
        </row>
      </sheetData>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sheetData sheetId="4248"/>
      <sheetData sheetId="4249"/>
      <sheetData sheetId="4250" refreshError="1"/>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refreshError="1"/>
      <sheetData sheetId="4269"/>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ow r="1126">
          <cell r="M1126">
            <v>5998934635107.6602</v>
          </cell>
        </row>
      </sheetData>
      <sheetData sheetId="4283">
        <row r="3">
          <cell r="A3" t="str">
            <v>Etiquetas de fila</v>
          </cell>
        </row>
      </sheetData>
      <sheetData sheetId="4284">
        <row r="3">
          <cell r="A3" t="str">
            <v>Etiquetas de fila</v>
          </cell>
        </row>
      </sheetData>
      <sheetData sheetId="4285"/>
      <sheetData sheetId="4286">
        <row r="1617">
          <cell r="M1617">
            <v>202295412518.79001</v>
          </cell>
        </row>
      </sheetData>
      <sheetData sheetId="4287"/>
      <sheetData sheetId="4288"/>
      <sheetData sheetId="4289"/>
      <sheetData sheetId="4290"/>
      <sheetData sheetId="4291"/>
      <sheetData sheetId="4292"/>
      <sheetData sheetId="4293" refreshError="1"/>
      <sheetData sheetId="4294"/>
      <sheetData sheetId="4295"/>
      <sheetData sheetId="4296"/>
      <sheetData sheetId="4297"/>
      <sheetData sheetId="4298"/>
      <sheetData sheetId="4299"/>
      <sheetData sheetId="4300" refreshError="1"/>
      <sheetData sheetId="4301" refreshError="1"/>
      <sheetData sheetId="4302" refreshError="1"/>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sheetData sheetId="4348"/>
      <sheetData sheetId="4349"/>
      <sheetData sheetId="4350"/>
      <sheetData sheetId="435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sheetData sheetId="4379"/>
      <sheetData sheetId="4380">
        <row r="83">
          <cell r="E83">
            <v>481698919076</v>
          </cell>
        </row>
      </sheetData>
      <sheetData sheetId="4381">
        <row r="119">
          <cell r="E119">
            <v>0</v>
          </cell>
        </row>
      </sheetData>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refreshError="1"/>
      <sheetData sheetId="4408" refreshError="1"/>
      <sheetData sheetId="4409" refreshError="1"/>
      <sheetData sheetId="4410" refreshError="1"/>
      <sheetData sheetId="4411" refreshError="1"/>
      <sheetData sheetId="4412"/>
      <sheetData sheetId="4413"/>
      <sheetData sheetId="4414"/>
      <sheetData sheetId="4415"/>
      <sheetData sheetId="4416"/>
      <sheetData sheetId="4417"/>
      <sheetData sheetId="4418"/>
      <sheetData sheetId="4419" refreshError="1"/>
      <sheetData sheetId="4420" refreshError="1"/>
      <sheetData sheetId="4421"/>
      <sheetData sheetId="4422"/>
      <sheetData sheetId="4423"/>
      <sheetData sheetId="4424"/>
      <sheetData sheetId="4425"/>
      <sheetData sheetId="4426"/>
      <sheetData sheetId="4427"/>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sheetData sheetId="4458"/>
      <sheetData sheetId="4459"/>
      <sheetData sheetId="4460" refreshError="1"/>
      <sheetData sheetId="4461"/>
      <sheetData sheetId="4462" refreshError="1"/>
      <sheetData sheetId="4463"/>
      <sheetData sheetId="4464" refreshError="1"/>
      <sheetData sheetId="4465"/>
      <sheetData sheetId="4466"/>
      <sheetData sheetId="4467"/>
      <sheetData sheetId="4468" refreshError="1"/>
      <sheetData sheetId="4469"/>
      <sheetData sheetId="4470" refreshError="1"/>
      <sheetData sheetId="4471" refreshError="1"/>
      <sheetData sheetId="4472">
        <row r="13">
          <cell r="H13">
            <v>37072</v>
          </cell>
        </row>
      </sheetData>
      <sheetData sheetId="4473"/>
      <sheetData sheetId="4474" refreshError="1"/>
      <sheetData sheetId="4475"/>
      <sheetData sheetId="4476"/>
      <sheetData sheetId="4477"/>
      <sheetData sheetId="4478"/>
      <sheetData sheetId="4479" refreshError="1"/>
      <sheetData sheetId="4480" refreshError="1"/>
      <sheetData sheetId="4481"/>
      <sheetData sheetId="4482" refreshError="1"/>
      <sheetData sheetId="4483" refreshError="1"/>
      <sheetData sheetId="4484" refreshError="1"/>
      <sheetData sheetId="4485" refreshError="1"/>
      <sheetData sheetId="4486" refreshError="1"/>
      <sheetData sheetId="4487" refreshError="1"/>
      <sheetData sheetId="4488"/>
      <sheetData sheetId="4489">
        <row r="57">
          <cell r="CP57">
            <v>48026228896.839996</v>
          </cell>
        </row>
      </sheetData>
      <sheetData sheetId="4490"/>
      <sheetData sheetId="4491"/>
      <sheetData sheetId="4492">
        <row r="135">
          <cell r="B135">
            <v>47848</v>
          </cell>
        </row>
      </sheetData>
      <sheetData sheetId="4493"/>
      <sheetData sheetId="4494"/>
      <sheetData sheetId="4495"/>
      <sheetData sheetId="4496" refreshError="1"/>
      <sheetData sheetId="4497"/>
      <sheetData sheetId="4498"/>
      <sheetData sheetId="4499"/>
      <sheetData sheetId="4500"/>
      <sheetData sheetId="4501"/>
      <sheetData sheetId="4502"/>
      <sheetData sheetId="4503"/>
      <sheetData sheetId="4504"/>
      <sheetData sheetId="4505"/>
      <sheetData sheetId="4506"/>
      <sheetData sheetId="4507"/>
      <sheetData sheetId="4508">
        <row r="2">
          <cell r="B2" t="str">
            <v>METRO DE MEDELLÍN LTDA.</v>
          </cell>
        </row>
      </sheetData>
      <sheetData sheetId="4509"/>
      <sheetData sheetId="4510"/>
      <sheetData sheetId="4511" refreshError="1"/>
      <sheetData sheetId="4512" refreshError="1"/>
      <sheetData sheetId="4513" refreshError="1"/>
      <sheetData sheetId="4514">
        <row r="77">
          <cell r="L77">
            <v>8368450615</v>
          </cell>
        </row>
      </sheetData>
      <sheetData sheetId="4515"/>
      <sheetData sheetId="4516"/>
      <sheetData sheetId="4517">
        <row r="67">
          <cell r="J67">
            <v>1523425100</v>
          </cell>
        </row>
      </sheetData>
      <sheetData sheetId="4518">
        <row r="12">
          <cell r="F12">
            <v>18290003</v>
          </cell>
        </row>
      </sheetData>
      <sheetData sheetId="4519" refreshError="1"/>
      <sheetData sheetId="4520" refreshError="1"/>
      <sheetData sheetId="4521" refreshError="1"/>
      <sheetData sheetId="4522" refreshError="1"/>
      <sheetData sheetId="4523">
        <row r="13">
          <cell r="D13">
            <v>29438528.699999999</v>
          </cell>
        </row>
      </sheetData>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refreshError="1"/>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sheetData sheetId="4610"/>
      <sheetData sheetId="4611"/>
      <sheetData sheetId="4612"/>
      <sheetData sheetId="4613"/>
      <sheetData sheetId="4614">
        <row r="1">
          <cell r="A1" t="str">
            <v>(Millones de Dolares)</v>
          </cell>
        </row>
      </sheetData>
      <sheetData sheetId="4615">
        <row r="14">
          <cell r="H14">
            <v>784979597.09439576</v>
          </cell>
        </row>
      </sheetData>
      <sheetData sheetId="4616"/>
      <sheetData sheetId="4617"/>
      <sheetData sheetId="4618"/>
      <sheetData sheetId="4619"/>
      <sheetData sheetId="4620"/>
      <sheetData sheetId="4621"/>
      <sheetData sheetId="4622"/>
      <sheetData sheetId="4623">
        <row r="136">
          <cell r="C136">
            <v>1266572029.55</v>
          </cell>
        </row>
      </sheetData>
      <sheetData sheetId="4624">
        <row r="50">
          <cell r="C50">
            <v>-2741214775.3600001</v>
          </cell>
        </row>
      </sheetData>
      <sheetData sheetId="4625"/>
      <sheetData sheetId="4626">
        <row r="4">
          <cell r="H4">
            <v>40996818753.660004</v>
          </cell>
        </row>
      </sheetData>
      <sheetData sheetId="4627">
        <row r="3">
          <cell r="F3">
            <v>782387104930.14001</v>
          </cell>
        </row>
      </sheetData>
      <sheetData sheetId="4628">
        <row r="4">
          <cell r="F4">
            <v>47431118483.790001</v>
          </cell>
        </row>
      </sheetData>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row r="6">
          <cell r="B6">
            <v>156562188</v>
          </cell>
        </row>
      </sheetData>
      <sheetData sheetId="4662"/>
      <sheetData sheetId="4663"/>
      <sheetData sheetId="4664"/>
      <sheetData sheetId="4665"/>
      <sheetData sheetId="4666"/>
      <sheetData sheetId="4667"/>
      <sheetData sheetId="4668"/>
      <sheetData sheetId="4669"/>
      <sheetData sheetId="4670"/>
      <sheetData sheetId="4671">
        <row r="7">
          <cell r="C7">
            <v>68890262.339399979</v>
          </cell>
        </row>
      </sheetData>
      <sheetData sheetId="4672"/>
      <sheetData sheetId="4673"/>
      <sheetData sheetId="4674"/>
      <sheetData sheetId="4675"/>
      <sheetData sheetId="4676">
        <row r="57">
          <cell r="O57">
            <v>4928070.666666667</v>
          </cell>
        </row>
      </sheetData>
      <sheetData sheetId="4677"/>
      <sheetData sheetId="4678">
        <row r="33">
          <cell r="K33">
            <v>1526678854.2699125</v>
          </cell>
        </row>
      </sheetData>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refreshError="1"/>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row r="58">
          <cell r="B58">
            <v>2111723</v>
          </cell>
        </row>
      </sheetData>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row r="26">
          <cell r="B26">
            <v>2488587.5267499997</v>
          </cell>
        </row>
      </sheetData>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row r="184">
          <cell r="P184">
            <v>238134.51342100001</v>
          </cell>
        </row>
      </sheetData>
      <sheetData sheetId="4760">
        <row r="6">
          <cell r="B6" t="str">
            <v>Cta</v>
          </cell>
        </row>
      </sheetData>
      <sheetData sheetId="4761"/>
      <sheetData sheetId="4762"/>
      <sheetData sheetId="4763">
        <row r="4">
          <cell r="B4" t="str">
            <v>Cta Valor</v>
          </cell>
        </row>
      </sheetData>
      <sheetData sheetId="4764">
        <row r="3">
          <cell r="B3" t="str">
            <v>Cta Valor</v>
          </cell>
        </row>
      </sheetData>
      <sheetData sheetId="4765"/>
      <sheetData sheetId="4766"/>
      <sheetData sheetId="4767"/>
      <sheetData sheetId="4768">
        <row r="7">
          <cell r="B7">
            <v>0</v>
          </cell>
        </row>
      </sheetData>
      <sheetData sheetId="4769"/>
      <sheetData sheetId="4770"/>
      <sheetData sheetId="4771"/>
      <sheetData sheetId="4772"/>
      <sheetData sheetId="4773"/>
      <sheetData sheetId="4774" refreshError="1"/>
      <sheetData sheetId="4775">
        <row r="29">
          <cell r="H29">
            <v>620051.23758315202</v>
          </cell>
        </row>
      </sheetData>
      <sheetData sheetId="4776"/>
      <sheetData sheetId="4777"/>
      <sheetData sheetId="4778"/>
      <sheetData sheetId="4779">
        <row r="5">
          <cell r="B5" t="str">
            <v>Cta</v>
          </cell>
        </row>
      </sheetData>
      <sheetData sheetId="4780"/>
      <sheetData sheetId="4781"/>
      <sheetData sheetId="4782"/>
      <sheetData sheetId="4783"/>
      <sheetData sheetId="4784"/>
      <sheetData sheetId="4785"/>
      <sheetData sheetId="4786"/>
      <sheetData sheetId="4787"/>
      <sheetData sheetId="4788"/>
      <sheetData sheetId="4789"/>
      <sheetData sheetId="4790"/>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sheetData sheetId="4843" refreshError="1"/>
      <sheetData sheetId="4844" refreshError="1"/>
      <sheetData sheetId="4845" refreshError="1"/>
      <sheetData sheetId="4846" refreshError="1"/>
      <sheetData sheetId="4847" refreshError="1"/>
      <sheetData sheetId="4848" refreshError="1"/>
      <sheetData sheetId="4849">
        <row r="1">
          <cell r="A1" t="str">
            <v>Datgen</v>
          </cell>
        </row>
      </sheetData>
      <sheetData sheetId="4850" refreshError="1"/>
      <sheetData sheetId="4851"/>
      <sheetData sheetId="4852"/>
      <sheetData sheetId="4853"/>
      <sheetData sheetId="4854"/>
      <sheetData sheetId="4855"/>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ow r="1">
          <cell r="B1" t="str">
            <v>DOWELL SOUTH CONSOLIDATE - 1998</v>
          </cell>
        </row>
      </sheetData>
      <sheetData sheetId="4865">
        <row r="1">
          <cell r="B1" t="str">
            <v>DOWELL SOUTH CONSOLIDATE - 1998</v>
          </cell>
        </row>
      </sheetData>
      <sheetData sheetId="4866">
        <row r="1">
          <cell r="B1" t="str">
            <v>DOWELL SOUTH CONSOLIDATE - 1998</v>
          </cell>
        </row>
      </sheetData>
      <sheetData sheetId="4867">
        <row r="1">
          <cell r="B1" t="str">
            <v>DOWELL SOUTH CONSOLIDATE - 1998</v>
          </cell>
        </row>
      </sheetData>
      <sheetData sheetId="4868">
        <row r="1">
          <cell r="B1" t="str">
            <v>DOWELL SOUTH CONSOLIDATE - 1998</v>
          </cell>
        </row>
      </sheetData>
      <sheetData sheetId="4869" refreshError="1"/>
      <sheetData sheetId="4870" refreshError="1"/>
      <sheetData sheetId="4871" refreshError="1"/>
      <sheetData sheetId="4872"/>
      <sheetData sheetId="4873" refreshError="1"/>
      <sheetData sheetId="4874" refreshError="1"/>
      <sheetData sheetId="4875" refreshError="1"/>
      <sheetData sheetId="4876" refreshError="1"/>
      <sheetData sheetId="4877" refreshError="1"/>
      <sheetData sheetId="4878" refreshError="1"/>
      <sheetData sheetId="4879" refreshError="1"/>
      <sheetData sheetId="4880"/>
      <sheetData sheetId="4881"/>
      <sheetData sheetId="4882"/>
      <sheetData sheetId="4883"/>
      <sheetData sheetId="4884"/>
      <sheetData sheetId="4885"/>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sheetData sheetId="4911" refreshError="1"/>
      <sheetData sheetId="4912" refreshError="1"/>
      <sheetData sheetId="4913" refreshError="1"/>
      <sheetData sheetId="4914"/>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sheetData sheetId="4929" refreshError="1"/>
      <sheetData sheetId="4930" refreshError="1"/>
      <sheetData sheetId="4931"/>
      <sheetData sheetId="4932"/>
      <sheetData sheetId="4933"/>
      <sheetData sheetId="4934"/>
      <sheetData sheetId="4935"/>
      <sheetData sheetId="4936"/>
      <sheetData sheetId="4937"/>
      <sheetData sheetId="4938"/>
      <sheetData sheetId="4939"/>
      <sheetData sheetId="4940"/>
      <sheetData sheetId="4941"/>
      <sheetData sheetId="4942" refreshError="1"/>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sheetData sheetId="5011" refreshError="1"/>
      <sheetData sheetId="5012"/>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sheetData sheetId="5023" refreshError="1"/>
      <sheetData sheetId="5024" refreshError="1"/>
      <sheetData sheetId="5025" refreshError="1"/>
      <sheetData sheetId="5026">
        <row r="224">
          <cell r="B224" t="str">
            <v>MES No:</v>
          </cell>
        </row>
      </sheetData>
      <sheetData sheetId="5027" refreshError="1"/>
      <sheetData sheetId="5028" refreshError="1"/>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refreshError="1"/>
      <sheetData sheetId="506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sheetData sheetId="5226" refreshError="1"/>
      <sheetData sheetId="5227" refreshError="1"/>
      <sheetData sheetId="5228" refreshError="1"/>
      <sheetData sheetId="5229" refreshError="1"/>
      <sheetData sheetId="5230"/>
      <sheetData sheetId="5231"/>
      <sheetData sheetId="5232"/>
      <sheetData sheetId="5233"/>
      <sheetData sheetId="5234"/>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sheetData sheetId="5252" refreshError="1"/>
      <sheetData sheetId="5253" refreshError="1"/>
      <sheetData sheetId="5254" refreshError="1"/>
      <sheetData sheetId="5255">
        <row r="224">
          <cell r="B224" t="str">
            <v>MES No:</v>
          </cell>
        </row>
      </sheetData>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ow r="224">
          <cell r="B224" t="str">
            <v>MES No:</v>
          </cell>
        </row>
      </sheetData>
      <sheetData sheetId="5269" refreshError="1"/>
      <sheetData sheetId="5270" refreshError="1"/>
      <sheetData sheetId="5271">
        <row r="224">
          <cell r="B224" t="str">
            <v>MES No:</v>
          </cell>
        </row>
      </sheetData>
      <sheetData sheetId="5272">
        <row r="224">
          <cell r="B224" t="str">
            <v>MES No:</v>
          </cell>
        </row>
      </sheetData>
      <sheetData sheetId="5273">
        <row r="224">
          <cell r="B224" t="str">
            <v>MES No:</v>
          </cell>
        </row>
      </sheetData>
      <sheetData sheetId="5274">
        <row r="224">
          <cell r="B224" t="str">
            <v>MES No:</v>
          </cell>
        </row>
      </sheetData>
      <sheetData sheetId="5275">
        <row r="224">
          <cell r="B224" t="str">
            <v>MES No:</v>
          </cell>
        </row>
      </sheetData>
      <sheetData sheetId="5276">
        <row r="224">
          <cell r="B224" t="str">
            <v>MES No:</v>
          </cell>
        </row>
      </sheetData>
      <sheetData sheetId="5277" refreshError="1"/>
      <sheetData sheetId="5278" refreshError="1"/>
      <sheetData sheetId="5279" refreshError="1"/>
      <sheetData sheetId="5280"/>
      <sheetData sheetId="5281"/>
      <sheetData sheetId="5282"/>
      <sheetData sheetId="5283"/>
      <sheetData sheetId="5284"/>
      <sheetData sheetId="5285" refreshError="1"/>
      <sheetData sheetId="5286"/>
      <sheetData sheetId="5287" refreshError="1"/>
      <sheetData sheetId="5288" refreshError="1"/>
      <sheetData sheetId="5289" refreshError="1"/>
      <sheetData sheetId="5290"/>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sheetData sheetId="5304"/>
      <sheetData sheetId="5305"/>
      <sheetData sheetId="5306" refreshError="1"/>
      <sheetData sheetId="5307"/>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ow r="224">
          <cell r="B224" t="str">
            <v>MES No:</v>
          </cell>
        </row>
      </sheetData>
      <sheetData sheetId="5369">
        <row r="224">
          <cell r="B224" t="str">
            <v>MES No:</v>
          </cell>
        </row>
      </sheetData>
      <sheetData sheetId="5370">
        <row r="224">
          <cell r="B224" t="str">
            <v>MES No:</v>
          </cell>
        </row>
      </sheetData>
      <sheetData sheetId="5371" refreshError="1"/>
      <sheetData sheetId="5372">
        <row r="37">
          <cell r="D37">
            <v>2005</v>
          </cell>
        </row>
      </sheetData>
      <sheetData sheetId="5373">
        <row r="224">
          <cell r="B224" t="str">
            <v>MES No:</v>
          </cell>
        </row>
      </sheetData>
      <sheetData sheetId="5374" refreshError="1"/>
      <sheetData sheetId="5375" refreshError="1"/>
      <sheetData sheetId="5376" refreshError="1"/>
      <sheetData sheetId="5377" refreshError="1"/>
      <sheetData sheetId="5378" refreshError="1"/>
      <sheetData sheetId="5379">
        <row r="224">
          <cell r="B224" t="str">
            <v>MES No:</v>
          </cell>
        </row>
      </sheetData>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ow r="224">
          <cell r="B224" t="str">
            <v>MES No:</v>
          </cell>
        </row>
      </sheetData>
      <sheetData sheetId="5402">
        <row r="224">
          <cell r="B224" t="str">
            <v>MES No:</v>
          </cell>
        </row>
      </sheetData>
      <sheetData sheetId="5403">
        <row r="224">
          <cell r="B224" t="str">
            <v>MES No:</v>
          </cell>
        </row>
      </sheetData>
      <sheetData sheetId="5404">
        <row r="224">
          <cell r="B224" t="str">
            <v>MES No:</v>
          </cell>
        </row>
      </sheetData>
      <sheetData sheetId="5405">
        <row r="224">
          <cell r="B224" t="str">
            <v>MES No:</v>
          </cell>
        </row>
      </sheetData>
      <sheetData sheetId="5406">
        <row r="224">
          <cell r="B224" t="str">
            <v>MES No:</v>
          </cell>
        </row>
      </sheetData>
      <sheetData sheetId="5407">
        <row r="224">
          <cell r="B224" t="str">
            <v>MES No:</v>
          </cell>
        </row>
      </sheetData>
      <sheetData sheetId="5408">
        <row r="224">
          <cell r="B224" t="str">
            <v>MES No:</v>
          </cell>
        </row>
      </sheetData>
      <sheetData sheetId="5409">
        <row r="224">
          <cell r="B224" t="str">
            <v>MES No:</v>
          </cell>
        </row>
      </sheetData>
      <sheetData sheetId="5410">
        <row r="224">
          <cell r="B224" t="str">
            <v>MES No:</v>
          </cell>
        </row>
      </sheetData>
      <sheetData sheetId="5411">
        <row r="224">
          <cell r="B224" t="str">
            <v>MES No:</v>
          </cell>
        </row>
      </sheetData>
      <sheetData sheetId="5412">
        <row r="224">
          <cell r="B224" t="str">
            <v>MES No:</v>
          </cell>
        </row>
      </sheetData>
      <sheetData sheetId="5413">
        <row r="224">
          <cell r="B224" t="str">
            <v>MES No:</v>
          </cell>
        </row>
      </sheetData>
      <sheetData sheetId="5414">
        <row r="224">
          <cell r="B224" t="str">
            <v>MES No:</v>
          </cell>
        </row>
      </sheetData>
      <sheetData sheetId="5415">
        <row r="224">
          <cell r="B224" t="str">
            <v>MES No:</v>
          </cell>
        </row>
      </sheetData>
      <sheetData sheetId="5416">
        <row r="224">
          <cell r="B224" t="str">
            <v>MES No:</v>
          </cell>
        </row>
      </sheetData>
      <sheetData sheetId="5417">
        <row r="224">
          <cell r="B224" t="str">
            <v>MES No:</v>
          </cell>
        </row>
      </sheetData>
      <sheetData sheetId="5418">
        <row r="224">
          <cell r="B224" t="str">
            <v>MES No:</v>
          </cell>
        </row>
      </sheetData>
      <sheetData sheetId="5419">
        <row r="224">
          <cell r="B224" t="str">
            <v>MES No:</v>
          </cell>
        </row>
      </sheetData>
      <sheetData sheetId="5420">
        <row r="224">
          <cell r="B224" t="str">
            <v>MES No:</v>
          </cell>
        </row>
      </sheetData>
      <sheetData sheetId="5421">
        <row r="224">
          <cell r="B224" t="str">
            <v>MES No:</v>
          </cell>
        </row>
      </sheetData>
      <sheetData sheetId="5422">
        <row r="224">
          <cell r="B224" t="str">
            <v>MES No:</v>
          </cell>
        </row>
      </sheetData>
      <sheetData sheetId="5423">
        <row r="224">
          <cell r="B224" t="str">
            <v>MES No:</v>
          </cell>
        </row>
      </sheetData>
      <sheetData sheetId="5424">
        <row r="224">
          <cell r="B224" t="str">
            <v>MES No:</v>
          </cell>
        </row>
      </sheetData>
      <sheetData sheetId="5425">
        <row r="224">
          <cell r="B224" t="str">
            <v>MES No:</v>
          </cell>
        </row>
      </sheetData>
      <sheetData sheetId="5426">
        <row r="224">
          <cell r="B224" t="str">
            <v>MES No:</v>
          </cell>
        </row>
      </sheetData>
      <sheetData sheetId="5427">
        <row r="224">
          <cell r="B224" t="str">
            <v>MES No:</v>
          </cell>
        </row>
      </sheetData>
      <sheetData sheetId="5428">
        <row r="224">
          <cell r="B224" t="str">
            <v>MES No:</v>
          </cell>
        </row>
      </sheetData>
      <sheetData sheetId="5429">
        <row r="224">
          <cell r="B224" t="str">
            <v>MES No:</v>
          </cell>
        </row>
      </sheetData>
      <sheetData sheetId="5430">
        <row r="224">
          <cell r="B224" t="str">
            <v>MES No:</v>
          </cell>
        </row>
      </sheetData>
      <sheetData sheetId="5431">
        <row r="224">
          <cell r="B224" t="str">
            <v>MES No:</v>
          </cell>
        </row>
      </sheetData>
      <sheetData sheetId="5432">
        <row r="224">
          <cell r="B224" t="str">
            <v>MES No:</v>
          </cell>
        </row>
      </sheetData>
      <sheetData sheetId="5433">
        <row r="224">
          <cell r="B224" t="str">
            <v>MES No:</v>
          </cell>
        </row>
      </sheetData>
      <sheetData sheetId="5434">
        <row r="224">
          <cell r="B224" t="str">
            <v>MES No:</v>
          </cell>
        </row>
      </sheetData>
      <sheetData sheetId="5435">
        <row r="224">
          <cell r="B224" t="str">
            <v>MES No:</v>
          </cell>
        </row>
      </sheetData>
      <sheetData sheetId="5436" refreshError="1"/>
      <sheetData sheetId="5437" refreshError="1"/>
      <sheetData sheetId="5438" refreshError="1"/>
      <sheetData sheetId="5439">
        <row r="224">
          <cell r="B224" t="str">
            <v>MES No:</v>
          </cell>
        </row>
      </sheetData>
      <sheetData sheetId="5440">
        <row r="224">
          <cell r="B224" t="str">
            <v>MES No:</v>
          </cell>
        </row>
      </sheetData>
      <sheetData sheetId="5441" refreshError="1"/>
      <sheetData sheetId="5442" refreshError="1"/>
      <sheetData sheetId="5443" refreshError="1"/>
      <sheetData sheetId="5444">
        <row r="224">
          <cell r="B224" t="str">
            <v>MES No:</v>
          </cell>
        </row>
      </sheetData>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ow r="1">
          <cell r="A1" t="str">
            <v>Datgen</v>
          </cell>
        </row>
      </sheetData>
      <sheetData sheetId="5521"/>
      <sheetData sheetId="5522"/>
      <sheetData sheetId="5523"/>
      <sheetData sheetId="5524"/>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sheetData sheetId="5557"/>
      <sheetData sheetId="5558"/>
      <sheetData sheetId="5559"/>
      <sheetData sheetId="5560"/>
      <sheetData sheetId="5561"/>
      <sheetData sheetId="5562"/>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sheetData sheetId="5683" refreshError="1"/>
      <sheetData sheetId="5684" refreshError="1"/>
      <sheetData sheetId="5685"/>
      <sheetData sheetId="5686"/>
      <sheetData sheetId="5687"/>
      <sheetData sheetId="5688"/>
      <sheetData sheetId="5689"/>
      <sheetData sheetId="5690"/>
      <sheetData sheetId="5691"/>
      <sheetData sheetId="5692"/>
      <sheetData sheetId="5693"/>
      <sheetData sheetId="5694"/>
      <sheetData sheetId="5695"/>
      <sheetData sheetId="5696">
        <row r="37">
          <cell r="D37">
            <v>2005</v>
          </cell>
        </row>
      </sheetData>
      <sheetData sheetId="5697">
        <row r="37">
          <cell r="D37">
            <v>2005</v>
          </cell>
        </row>
      </sheetData>
      <sheetData sheetId="5698">
        <row r="37">
          <cell r="D37">
            <v>2005</v>
          </cell>
        </row>
      </sheetData>
      <sheetData sheetId="5699"/>
      <sheetData sheetId="5700"/>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sheetData sheetId="574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sheetData sheetId="5782"/>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ow r="1">
          <cell r="A1" t="str">
            <v>sb720177</v>
          </cell>
        </row>
      </sheetData>
      <sheetData sheetId="5805">
        <row r="3">
          <cell r="C3" t="str">
            <v>FV/07EBITDA</v>
          </cell>
        </row>
      </sheetData>
      <sheetData sheetId="5806">
        <row r="4">
          <cell r="B4" t="str">
            <v>Offshore Drillers</v>
          </cell>
        </row>
      </sheetData>
      <sheetData sheetId="5807" refreshError="1"/>
      <sheetData sheetId="5808">
        <row r="1">
          <cell r="B1" t="str">
            <v>LQA-2008 Growth</v>
          </cell>
        </row>
      </sheetData>
      <sheetData sheetId="5809" refreshError="1"/>
      <sheetData sheetId="5810">
        <row r="2">
          <cell r="A2" t="str">
            <v>Source: Market Update_200701029</v>
          </cell>
        </row>
      </sheetData>
      <sheetData sheetId="5811" refreshError="1"/>
      <sheetData sheetId="5812" refreshError="1"/>
      <sheetData sheetId="5813">
        <row r="3">
          <cell r="A3" t="str">
            <v>Ticker</v>
          </cell>
        </row>
      </sheetData>
      <sheetData sheetId="5814" refreshError="1"/>
      <sheetData sheetId="5815">
        <row r="6">
          <cell r="B6" t="str">
            <v>Pipelines and Transportation Median</v>
          </cell>
        </row>
      </sheetData>
      <sheetData sheetId="5816">
        <row r="1">
          <cell r="D1" t="str">
            <v>PLEASE DO NOT ALTER</v>
          </cell>
        </row>
      </sheetData>
      <sheetData sheetId="5817">
        <row r="1">
          <cell r="D1" t="str">
            <v>PLEASE DO NOT ALTER</v>
          </cell>
        </row>
      </sheetData>
      <sheetData sheetId="5818" refreshError="1"/>
      <sheetData sheetId="5819">
        <row r="3">
          <cell r="B3" t="str">
            <v>Leverage at IPO</v>
          </cell>
        </row>
      </sheetData>
      <sheetData sheetId="5820">
        <row r="3">
          <cell r="I3" t="str">
            <v>Value</v>
          </cell>
        </row>
      </sheetData>
      <sheetData sheetId="5821">
        <row r="20">
          <cell r="T20" t="str">
            <v>Median</v>
          </cell>
        </row>
      </sheetData>
      <sheetData sheetId="5822" refreshError="1"/>
      <sheetData sheetId="5823">
        <row r="2">
          <cell r="F2" t="str">
            <v>Twelve</v>
          </cell>
        </row>
      </sheetData>
      <sheetData sheetId="5824">
        <row r="4">
          <cell r="F4" t="str">
            <v xml:space="preserve">At </v>
          </cell>
        </row>
      </sheetData>
      <sheetData sheetId="5825">
        <row r="7">
          <cell r="B7" t="str">
            <v>Date</v>
          </cell>
        </row>
      </sheetData>
      <sheetData sheetId="5826">
        <row r="7">
          <cell r="B7" t="str">
            <v>Date</v>
          </cell>
        </row>
      </sheetData>
      <sheetData sheetId="5827">
        <row r="4">
          <cell r="F4" t="str">
            <v xml:space="preserve">At </v>
          </cell>
        </row>
      </sheetData>
      <sheetData sheetId="5828">
        <row r="2">
          <cell r="F2" t="str">
            <v>Twelve</v>
          </cell>
        </row>
      </sheetData>
      <sheetData sheetId="5829" refreshError="1"/>
      <sheetData sheetId="5830">
        <row r="7">
          <cell r="B7" t="str">
            <v>Date</v>
          </cell>
        </row>
      </sheetData>
      <sheetData sheetId="5831">
        <row r="7">
          <cell r="B7" t="str">
            <v>Date</v>
          </cell>
        </row>
      </sheetData>
      <sheetData sheetId="5832">
        <row r="7">
          <cell r="B7" t="str">
            <v>Date</v>
          </cell>
        </row>
      </sheetData>
      <sheetData sheetId="5833">
        <row r="7">
          <cell r="B7" t="str">
            <v>Date</v>
          </cell>
        </row>
      </sheetData>
      <sheetData sheetId="5834">
        <row r="7">
          <cell r="B7" t="str">
            <v>Date</v>
          </cell>
        </row>
      </sheetData>
      <sheetData sheetId="5835">
        <row r="1">
          <cell r="C1" t="str">
            <v>Reserves</v>
          </cell>
        </row>
      </sheetData>
      <sheetData sheetId="5836">
        <row r="1">
          <cell r="A1" t="str">
            <v>Date</v>
          </cell>
        </row>
      </sheetData>
      <sheetData sheetId="5837">
        <row r="2">
          <cell r="N2" t="str">
            <v>($ in millions)</v>
          </cell>
        </row>
      </sheetData>
      <sheetData sheetId="5838">
        <row r="3">
          <cell r="B3" t="str">
            <v>Management</v>
          </cell>
        </row>
      </sheetData>
      <sheetData sheetId="5839">
        <row r="2">
          <cell r="B2" t="str">
            <v>Name</v>
          </cell>
        </row>
      </sheetData>
      <sheetData sheetId="5840">
        <row r="3">
          <cell r="B3" t="str">
            <v>Name</v>
          </cell>
        </row>
      </sheetData>
      <sheetData sheetId="5841">
        <row r="3">
          <cell r="B3" t="str">
            <v>Name</v>
          </cell>
        </row>
      </sheetData>
      <sheetData sheetId="5842">
        <row r="2">
          <cell r="B2" t="str">
            <v>Name</v>
          </cell>
        </row>
      </sheetData>
      <sheetData sheetId="5843">
        <row r="2">
          <cell r="M2" t="str">
            <v>($ in millions)</v>
          </cell>
        </row>
      </sheetData>
      <sheetData sheetId="5844">
        <row r="3">
          <cell r="B3" t="str">
            <v>Management</v>
          </cell>
        </row>
      </sheetData>
      <sheetData sheetId="5845">
        <row r="5">
          <cell r="B5" t="str">
            <v>Management</v>
          </cell>
        </row>
      </sheetData>
      <sheetData sheetId="5846"/>
      <sheetData sheetId="5847"/>
      <sheetData sheetId="5848">
        <row r="1">
          <cell r="A1" t="str">
            <v>Ticker</v>
          </cell>
        </row>
      </sheetData>
      <sheetData sheetId="5849" refreshError="1"/>
      <sheetData sheetId="5850" refreshError="1"/>
      <sheetData sheetId="5851" refreshError="1"/>
      <sheetData sheetId="5852" refreshError="1"/>
      <sheetData sheetId="5853" refreshError="1"/>
      <sheetData sheetId="5854">
        <row r="7">
          <cell r="I7" t="str">
            <v>With Leverage; 11% WACC; Unrisked</v>
          </cell>
        </row>
      </sheetData>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ow r="3">
          <cell r="F3" t="str">
            <v>Price Scenario</v>
          </cell>
        </row>
      </sheetData>
      <sheetData sheetId="5865">
        <row r="3">
          <cell r="F3" t="str">
            <v>Price Scenario</v>
          </cell>
        </row>
      </sheetData>
      <sheetData sheetId="5866" refreshError="1"/>
      <sheetData sheetId="5867" refreshError="1"/>
      <sheetData sheetId="5868" refreshError="1"/>
      <sheetData sheetId="5869" refreshError="1"/>
      <sheetData sheetId="5870" refreshError="1"/>
      <sheetData sheetId="5871" refreshError="1"/>
      <sheetData sheetId="5872"/>
      <sheetData sheetId="5873"/>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sheetData sheetId="5885">
        <row r="1">
          <cell r="A1" t="str">
            <v>Production</v>
          </cell>
        </row>
      </sheetData>
      <sheetData sheetId="5886" refreshError="1"/>
      <sheetData sheetId="5887" refreshError="1"/>
      <sheetData sheetId="5888" refreshError="1"/>
      <sheetData sheetId="5889" refreshError="1"/>
      <sheetData sheetId="5890" refreshError="1"/>
      <sheetData sheetId="5891" refreshError="1"/>
      <sheetData sheetId="5892" refreshError="1"/>
      <sheetData sheetId="5893"/>
      <sheetData sheetId="5894" refreshError="1"/>
      <sheetData sheetId="5895" refreshError="1"/>
      <sheetData sheetId="5896" refreshError="1"/>
      <sheetData sheetId="5897" refreshError="1"/>
      <sheetData sheetId="5898" refreshError="1"/>
      <sheetData sheetId="5899" refreshError="1"/>
      <sheetData sheetId="5900">
        <row r="2">
          <cell r="B2" t="str">
            <v>2P Reserves Valuation</v>
          </cell>
        </row>
      </sheetData>
      <sheetData sheetId="5901" refreshError="1"/>
      <sheetData sheetId="5902" refreshError="1"/>
      <sheetData sheetId="5903" refreshError="1"/>
      <sheetData sheetId="5904" refreshError="1"/>
      <sheetData sheetId="5905" refreshError="1"/>
      <sheetData sheetId="5906">
        <row r="1">
          <cell r="A1" t="str">
            <v xml:space="preserve">2P </v>
          </cell>
        </row>
      </sheetData>
      <sheetData sheetId="5907"/>
      <sheetData sheetId="5908" refreshError="1"/>
      <sheetData sheetId="5909" refreshError="1"/>
      <sheetData sheetId="5910" refreshError="1"/>
      <sheetData sheetId="5911">
        <row r="1">
          <cell r="B1" t="str">
            <v>ENB Management</v>
          </cell>
        </row>
      </sheetData>
      <sheetData sheetId="5912">
        <row r="3">
          <cell r="B3" t="str">
            <v>ENB</v>
          </cell>
        </row>
      </sheetData>
      <sheetData sheetId="5913">
        <row r="1">
          <cell r="H1">
            <v>39344</v>
          </cell>
        </row>
      </sheetData>
      <sheetData sheetId="5914">
        <row r="1">
          <cell r="A1" t="str">
            <v>#Calc</v>
          </cell>
        </row>
      </sheetData>
      <sheetData sheetId="5915">
        <row r="4">
          <cell r="C4" t="str">
            <v>($ in millions)</v>
          </cell>
        </row>
      </sheetData>
      <sheetData sheetId="5916" refreshError="1"/>
      <sheetData sheetId="5917">
        <row r="2">
          <cell r="E2" t="str">
            <v>Multiple</v>
          </cell>
        </row>
      </sheetData>
      <sheetData sheetId="5918">
        <row r="2">
          <cell r="C2" t="str">
            <v>Precedents</v>
          </cell>
        </row>
      </sheetData>
      <sheetData sheetId="5919">
        <row r="2">
          <cell r="E2" t="str">
            <v>Implied</v>
          </cell>
        </row>
      </sheetData>
      <sheetData sheetId="5920"/>
      <sheetData sheetId="5921">
        <row r="2">
          <cell r="B2" t="str">
            <v>Refininery Margins</v>
          </cell>
        </row>
      </sheetData>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row r="1">
          <cell r="E1">
            <v>39308</v>
          </cell>
        </row>
      </sheetData>
      <sheetData sheetId="5936">
        <row r="1">
          <cell r="A1" t="str">
            <v>Information from 12/31/06 10K</v>
          </cell>
        </row>
      </sheetData>
      <sheetData sheetId="5937">
        <row r="2">
          <cell r="G2" t="e">
            <v>#VALUE!</v>
          </cell>
        </row>
      </sheetData>
      <sheetData sheetId="5938">
        <row r="5">
          <cell r="C5" t="str">
            <v>Rig</v>
          </cell>
        </row>
      </sheetData>
      <sheetData sheetId="5939" refreshError="1"/>
      <sheetData sheetId="5940"/>
      <sheetData sheetId="5941"/>
      <sheetData sheetId="5942"/>
      <sheetData sheetId="5943">
        <row r="1">
          <cell r="A1" t="str">
            <v>OXY</v>
          </cell>
        </row>
      </sheetData>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sheetData sheetId="5953"/>
      <sheetData sheetId="5954" refreshError="1"/>
      <sheetData sheetId="5955" refreshError="1"/>
      <sheetData sheetId="5956" refreshError="1"/>
      <sheetData sheetId="5957" refreshError="1"/>
      <sheetData sheetId="5958" refreshError="1"/>
      <sheetData sheetId="5959" refreshError="1"/>
      <sheetData sheetId="5960" refreshError="1"/>
      <sheetData sheetId="5961"/>
      <sheetData sheetId="5962" refreshError="1"/>
      <sheetData sheetId="5963" refreshError="1"/>
      <sheetData sheetId="5964" refreshError="1"/>
      <sheetData sheetId="5965" refreshError="1"/>
      <sheetData sheetId="5966"/>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sheetData sheetId="5980"/>
      <sheetData sheetId="5981"/>
      <sheetData sheetId="5982"/>
      <sheetData sheetId="5983"/>
      <sheetData sheetId="5984"/>
      <sheetData sheetId="5985"/>
      <sheetData sheetId="5986"/>
      <sheetData sheetId="5987" refreshError="1"/>
      <sheetData sheetId="5988"/>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sheetData sheetId="6000"/>
      <sheetData sheetId="6001"/>
      <sheetData sheetId="6002"/>
      <sheetData sheetId="6003"/>
      <sheetData sheetId="6004"/>
      <sheetData sheetId="6005"/>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sheetData sheetId="6049"/>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sheetData sheetId="6063"/>
      <sheetData sheetId="6064"/>
      <sheetData sheetId="6065"/>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sheetData sheetId="6087"/>
      <sheetData sheetId="6088"/>
      <sheetData sheetId="6089"/>
      <sheetData sheetId="6090"/>
      <sheetData sheetId="6091"/>
      <sheetData sheetId="6092"/>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ow r="37">
          <cell r="D37">
            <v>2005</v>
          </cell>
        </row>
      </sheetData>
      <sheetData sheetId="6102">
        <row r="37">
          <cell r="D37">
            <v>2005</v>
          </cell>
        </row>
      </sheetData>
      <sheetData sheetId="6103">
        <row r="37">
          <cell r="D37">
            <v>2005</v>
          </cell>
        </row>
      </sheetData>
      <sheetData sheetId="6104">
        <row r="37">
          <cell r="D37">
            <v>2005</v>
          </cell>
        </row>
      </sheetData>
      <sheetData sheetId="6105">
        <row r="37">
          <cell r="D37">
            <v>2005</v>
          </cell>
        </row>
      </sheetData>
      <sheetData sheetId="6106">
        <row r="37">
          <cell r="D37">
            <v>2005</v>
          </cell>
        </row>
      </sheetData>
      <sheetData sheetId="6107">
        <row r="37">
          <cell r="D37">
            <v>2005</v>
          </cell>
        </row>
      </sheetData>
      <sheetData sheetId="6108">
        <row r="37">
          <cell r="D37">
            <v>2005</v>
          </cell>
        </row>
      </sheetData>
      <sheetData sheetId="6109">
        <row r="37">
          <cell r="D37">
            <v>2005</v>
          </cell>
        </row>
      </sheetData>
      <sheetData sheetId="6110">
        <row r="37">
          <cell r="D37">
            <v>2005</v>
          </cell>
        </row>
      </sheetData>
      <sheetData sheetId="6111">
        <row r="1">
          <cell r="A1" t="str">
            <v>Datgen</v>
          </cell>
        </row>
      </sheetData>
      <sheetData sheetId="6112" refreshError="1"/>
      <sheetData sheetId="6113" refreshError="1"/>
      <sheetData sheetId="6114">
        <row r="1">
          <cell r="A1" t="str">
            <v>Datgen</v>
          </cell>
        </row>
      </sheetData>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ow r="1">
          <cell r="A1" t="str">
            <v>Datgen</v>
          </cell>
        </row>
      </sheetData>
      <sheetData sheetId="6131">
        <row r="1">
          <cell r="A1" t="str">
            <v>Datgen</v>
          </cell>
        </row>
      </sheetData>
      <sheetData sheetId="6132">
        <row r="1">
          <cell r="A1" t="str">
            <v>Datgen</v>
          </cell>
        </row>
      </sheetData>
      <sheetData sheetId="6133">
        <row r="1">
          <cell r="A1" t="str">
            <v>Datgen</v>
          </cell>
        </row>
      </sheetData>
      <sheetData sheetId="6134">
        <row r="1">
          <cell r="A1" t="str">
            <v>Datgen</v>
          </cell>
        </row>
      </sheetData>
      <sheetData sheetId="6135">
        <row r="1">
          <cell r="A1" t="str">
            <v>Datgen</v>
          </cell>
        </row>
      </sheetData>
      <sheetData sheetId="6136" refreshError="1"/>
      <sheetData sheetId="6137"/>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sheetData sheetId="6147"/>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ow r="109">
          <cell r="F109">
            <v>22713.357777694815</v>
          </cell>
        </row>
      </sheetData>
      <sheetData sheetId="6169">
        <row r="109">
          <cell r="F109">
            <v>22713.357777694815</v>
          </cell>
        </row>
      </sheetData>
      <sheetData sheetId="6170">
        <row r="109">
          <cell r="F109">
            <v>22713.357777694815</v>
          </cell>
        </row>
      </sheetData>
      <sheetData sheetId="6171">
        <row r="109">
          <cell r="F109">
            <v>22713.357777694815</v>
          </cell>
        </row>
      </sheetData>
      <sheetData sheetId="6172">
        <row r="109">
          <cell r="F109">
            <v>22713.357777694815</v>
          </cell>
        </row>
      </sheetData>
      <sheetData sheetId="6173">
        <row r="109">
          <cell r="F109">
            <v>22713.357777694815</v>
          </cell>
        </row>
      </sheetData>
      <sheetData sheetId="6174">
        <row r="109">
          <cell r="F109">
            <v>22713.357777694815</v>
          </cell>
        </row>
      </sheetData>
      <sheetData sheetId="6175">
        <row r="109">
          <cell r="F109">
            <v>22713.357777694815</v>
          </cell>
        </row>
      </sheetData>
      <sheetData sheetId="6176">
        <row r="109">
          <cell r="F109">
            <v>22713.357777694815</v>
          </cell>
        </row>
      </sheetData>
      <sheetData sheetId="6177">
        <row r="109">
          <cell r="F109">
            <v>22713.357777694815</v>
          </cell>
        </row>
      </sheetData>
      <sheetData sheetId="6178">
        <row r="109">
          <cell r="F109">
            <v>22713.357777694815</v>
          </cell>
        </row>
      </sheetData>
      <sheetData sheetId="6179"/>
      <sheetData sheetId="6180">
        <row r="109">
          <cell r="F109">
            <v>22713.357777694815</v>
          </cell>
        </row>
      </sheetData>
      <sheetData sheetId="6181">
        <row r="109">
          <cell r="F109">
            <v>22713.357777694815</v>
          </cell>
        </row>
      </sheetData>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sheetData sheetId="6202"/>
      <sheetData sheetId="6203"/>
      <sheetData sheetId="6204"/>
      <sheetData sheetId="6205"/>
      <sheetData sheetId="6206"/>
      <sheetData sheetId="6207"/>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sheetData sheetId="6269" refreshError="1"/>
      <sheetData sheetId="6270" refreshError="1"/>
      <sheetData sheetId="6271" refreshError="1"/>
      <sheetData sheetId="6272"/>
      <sheetData sheetId="6273"/>
      <sheetData sheetId="6274"/>
      <sheetData sheetId="6275"/>
      <sheetData sheetId="6276"/>
      <sheetData sheetId="6277"/>
      <sheetData sheetId="6278"/>
      <sheetData sheetId="6279">
        <row r="5">
          <cell r="D5" t="str">
            <v>Initial Public Offerings</v>
          </cell>
        </row>
      </sheetData>
      <sheetData sheetId="6280"/>
      <sheetData sheetId="6281"/>
      <sheetData sheetId="6282">
        <row r="5">
          <cell r="D5" t="str">
            <v>Low</v>
          </cell>
        </row>
      </sheetData>
      <sheetData sheetId="6283"/>
      <sheetData sheetId="6284"/>
      <sheetData sheetId="6285"/>
      <sheetData sheetId="6286"/>
      <sheetData sheetId="6287"/>
      <sheetData sheetId="6288"/>
      <sheetData sheetId="6289"/>
      <sheetData sheetId="6290"/>
      <sheetData sheetId="6291"/>
      <sheetData sheetId="6292"/>
      <sheetData sheetId="6293"/>
      <sheetData sheetId="6294">
        <row r="5">
          <cell r="D5" t="str">
            <v>Dollars</v>
          </cell>
        </row>
      </sheetData>
      <sheetData sheetId="6295"/>
      <sheetData sheetId="6296"/>
      <sheetData sheetId="6297">
        <row r="6">
          <cell r="C6">
            <v>36892</v>
          </cell>
        </row>
      </sheetData>
      <sheetData sheetId="6298"/>
      <sheetData sheetId="6299"/>
      <sheetData sheetId="6300">
        <row r="5">
          <cell r="D5" t="str">
            <v>Price</v>
          </cell>
        </row>
      </sheetData>
      <sheetData sheetId="6301"/>
      <sheetData sheetId="6302"/>
      <sheetData sheetId="6303">
        <row r="5">
          <cell r="D5" t="str">
            <v>IPO Issuance</v>
          </cell>
        </row>
      </sheetData>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refreshError="1"/>
      <sheetData sheetId="6319" refreshError="1"/>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row r="5">
          <cell r="C5" t="str">
            <v>Initial Public Offerings</v>
          </cell>
        </row>
      </sheetData>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sheetData sheetId="6432"/>
      <sheetData sheetId="6433"/>
      <sheetData sheetId="6434" refreshError="1"/>
      <sheetData sheetId="6435" refreshError="1"/>
      <sheetData sheetId="6436" refreshError="1"/>
      <sheetData sheetId="6437" refreshError="1"/>
      <sheetData sheetId="6438" refreshError="1"/>
      <sheetData sheetId="6439" refreshError="1"/>
      <sheetData sheetId="6440" refreshError="1"/>
      <sheetData sheetId="6441"/>
      <sheetData sheetId="6442">
        <row r="15">
          <cell r="A15" t="str">
            <v xml:space="preserve"> </v>
          </cell>
        </row>
      </sheetData>
      <sheetData sheetId="6443"/>
      <sheetData sheetId="6444"/>
      <sheetData sheetId="6445"/>
      <sheetData sheetId="6446">
        <row r="133">
          <cell r="S133">
            <v>0</v>
          </cell>
        </row>
      </sheetData>
      <sheetData sheetId="6447"/>
      <sheetData sheetId="6448"/>
      <sheetData sheetId="6449"/>
      <sheetData sheetId="6450"/>
      <sheetData sheetId="6451"/>
      <sheetData sheetId="6452"/>
      <sheetData sheetId="6453"/>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ow r="6">
          <cell r="Y6">
            <v>465203788.75</v>
          </cell>
        </row>
      </sheetData>
      <sheetData sheetId="6466" refreshError="1"/>
      <sheetData sheetId="6467" refreshError="1"/>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sheetData sheetId="6491"/>
      <sheetData sheetId="6492" refreshError="1"/>
      <sheetData sheetId="6493"/>
      <sheetData sheetId="6494"/>
      <sheetData sheetId="6495" refreshError="1"/>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refreshError="1"/>
      <sheetData sheetId="6512" refreshError="1"/>
      <sheetData sheetId="6513" refreshError="1"/>
      <sheetData sheetId="6514" refreshError="1"/>
      <sheetData sheetId="6515"/>
      <sheetData sheetId="6516" refreshError="1"/>
      <sheetData sheetId="6517"/>
      <sheetData sheetId="6518"/>
      <sheetData sheetId="6519"/>
      <sheetData sheetId="6520"/>
      <sheetData sheetId="6521" refreshError="1"/>
      <sheetData sheetId="6522"/>
      <sheetData sheetId="6523"/>
      <sheetData sheetId="6524">
        <row r="3">
          <cell r="G3">
            <v>1</v>
          </cell>
        </row>
      </sheetData>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sheetData sheetId="6550" refreshError="1"/>
      <sheetData sheetId="6551" refreshError="1"/>
      <sheetData sheetId="6552" refreshError="1"/>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sheetData sheetId="6614"/>
      <sheetData sheetId="6615"/>
      <sheetData sheetId="6616" refreshError="1"/>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refreshError="1"/>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refreshError="1"/>
      <sheetData sheetId="6690">
        <row r="1">
          <cell r="N1" t="str">
            <v>% Diff &gt;</v>
          </cell>
        </row>
      </sheetData>
      <sheetData sheetId="6691"/>
      <sheetData sheetId="6692"/>
      <sheetData sheetId="6693"/>
      <sheetData sheetId="6694"/>
      <sheetData sheetId="6695"/>
      <sheetData sheetId="6696"/>
      <sheetData sheetId="6697"/>
      <sheetData sheetId="6698"/>
      <sheetData sheetId="6699"/>
      <sheetData sheetId="6700" refreshError="1"/>
      <sheetData sheetId="6701" refreshError="1"/>
      <sheetData sheetId="6702" refreshError="1"/>
      <sheetData sheetId="6703" refreshError="1"/>
      <sheetData sheetId="6704" refreshError="1"/>
      <sheetData sheetId="6705" refreshError="1"/>
      <sheetData sheetId="6706" refreshError="1"/>
      <sheetData sheetId="6707"/>
      <sheetData sheetId="6708"/>
      <sheetData sheetId="6709"/>
      <sheetData sheetId="6710"/>
      <sheetData sheetId="6711"/>
      <sheetData sheetId="6712"/>
      <sheetData sheetId="6713"/>
      <sheetData sheetId="6714"/>
      <sheetData sheetId="6715" refreshError="1"/>
      <sheetData sheetId="6716" refreshError="1"/>
      <sheetData sheetId="6717"/>
      <sheetData sheetId="6718"/>
      <sheetData sheetId="6719"/>
      <sheetData sheetId="6720"/>
      <sheetData sheetId="6721"/>
      <sheetData sheetId="6722" refreshError="1"/>
      <sheetData sheetId="6723"/>
      <sheetData sheetId="6724" refreshError="1"/>
      <sheetData sheetId="6725" refreshError="1"/>
      <sheetData sheetId="6726" refreshError="1"/>
      <sheetData sheetId="6727" refreshError="1"/>
      <sheetData sheetId="6728" refreshError="1"/>
      <sheetData sheetId="6729" refreshError="1"/>
      <sheetData sheetId="6730"/>
      <sheetData sheetId="6731" refreshError="1"/>
      <sheetData sheetId="6732"/>
      <sheetData sheetId="6733"/>
      <sheetData sheetId="6734"/>
      <sheetData sheetId="6735" refreshError="1"/>
      <sheetData sheetId="6736" refreshError="1"/>
      <sheetData sheetId="6737" refreshError="1"/>
      <sheetData sheetId="6738"/>
      <sheetData sheetId="6739">
        <row r="115">
          <cell r="H115">
            <v>0</v>
          </cell>
        </row>
      </sheetData>
      <sheetData sheetId="6740"/>
      <sheetData sheetId="6741">
        <row r="220">
          <cell r="H220">
            <v>0</v>
          </cell>
        </row>
      </sheetData>
      <sheetData sheetId="6742"/>
      <sheetData sheetId="6743"/>
      <sheetData sheetId="6744"/>
      <sheetData sheetId="6745"/>
      <sheetData sheetId="6746"/>
      <sheetData sheetId="6747"/>
      <sheetData sheetId="6748"/>
      <sheetData sheetId="6749"/>
      <sheetData sheetId="6750"/>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sheetData sheetId="6796"/>
      <sheetData sheetId="6797"/>
      <sheetData sheetId="6798"/>
      <sheetData sheetId="6799" refreshError="1"/>
      <sheetData sheetId="6800"/>
      <sheetData sheetId="6801"/>
      <sheetData sheetId="6802"/>
      <sheetData sheetId="6803"/>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sheetData sheetId="6814" refreshError="1"/>
      <sheetData sheetId="6815" refreshError="1"/>
      <sheetData sheetId="6816"/>
      <sheetData sheetId="6817" refreshError="1"/>
      <sheetData sheetId="6818" refreshError="1"/>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sheetData sheetId="6900"/>
      <sheetData sheetId="6901"/>
      <sheetData sheetId="6902"/>
      <sheetData sheetId="6903"/>
      <sheetData sheetId="6904"/>
      <sheetData sheetId="6905"/>
      <sheetData sheetId="6906"/>
      <sheetData sheetId="6907" refreshError="1"/>
      <sheetData sheetId="6908"/>
      <sheetData sheetId="6909" refreshError="1"/>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refreshError="1"/>
      <sheetData sheetId="6928"/>
      <sheetData sheetId="6929"/>
      <sheetData sheetId="6930"/>
      <sheetData sheetId="6931"/>
      <sheetData sheetId="6932" refreshError="1"/>
      <sheetData sheetId="6933" refreshError="1"/>
      <sheetData sheetId="6934" refreshError="1"/>
      <sheetData sheetId="6935"/>
      <sheetData sheetId="6936"/>
      <sheetData sheetId="6937"/>
      <sheetData sheetId="6938"/>
      <sheetData sheetId="6939"/>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row r="3">
          <cell r="B3">
            <v>2.4811235423036315E-2</v>
          </cell>
        </row>
      </sheetData>
      <sheetData sheetId="6968"/>
      <sheetData sheetId="6969">
        <row r="2">
          <cell r="N2" t="str">
            <v>Final</v>
          </cell>
        </row>
      </sheetData>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row r="24">
          <cell r="D24">
            <v>36301854.055161096</v>
          </cell>
        </row>
      </sheetData>
      <sheetData sheetId="6983">
        <row r="24">
          <cell r="D24">
            <v>36366527.149167821</v>
          </cell>
        </row>
      </sheetData>
      <sheetData sheetId="6984">
        <row r="24">
          <cell r="D24">
            <v>47071793.824972987</v>
          </cell>
        </row>
      </sheetData>
      <sheetData sheetId="6985">
        <row r="24">
          <cell r="D24">
            <v>46297007.536664762</v>
          </cell>
        </row>
      </sheetData>
      <sheetData sheetId="6986">
        <row r="24">
          <cell r="D24">
            <v>46406556.88619408</v>
          </cell>
        </row>
      </sheetData>
      <sheetData sheetId="6987"/>
      <sheetData sheetId="6988"/>
      <sheetData sheetId="6989">
        <row r="189">
          <cell r="K189">
            <v>5467624.4706633911</v>
          </cell>
        </row>
      </sheetData>
      <sheetData sheetId="6990"/>
      <sheetData sheetId="6991"/>
      <sheetData sheetId="6992"/>
      <sheetData sheetId="6993"/>
      <sheetData sheetId="6994"/>
      <sheetData sheetId="6995"/>
      <sheetData sheetId="6996"/>
      <sheetData sheetId="6997">
        <row r="7">
          <cell r="F7">
            <v>32893391.349000003</v>
          </cell>
        </row>
      </sheetData>
      <sheetData sheetId="6998">
        <row r="11">
          <cell r="F11">
            <v>180380848.97914839</v>
          </cell>
        </row>
      </sheetData>
      <sheetData sheetId="6999">
        <row r="18">
          <cell r="F18">
            <v>11427266.58505637</v>
          </cell>
        </row>
      </sheetData>
      <sheetData sheetId="7000"/>
      <sheetData sheetId="7001"/>
      <sheetData sheetId="7002"/>
      <sheetData sheetId="7003"/>
      <sheetData sheetId="7004"/>
      <sheetData sheetId="7005"/>
      <sheetData sheetId="7006"/>
      <sheetData sheetId="7007">
        <row r="16">
          <cell r="E16">
            <v>18363967</v>
          </cell>
        </row>
      </sheetData>
      <sheetData sheetId="7008"/>
      <sheetData sheetId="7009">
        <row r="24">
          <cell r="D24">
            <v>35679577</v>
          </cell>
        </row>
      </sheetData>
      <sheetData sheetId="7010">
        <row r="19">
          <cell r="F19">
            <v>10112422.762</v>
          </cell>
        </row>
      </sheetData>
      <sheetData sheetId="7011">
        <row r="24">
          <cell r="D24">
            <v>9075463.5137902759</v>
          </cell>
        </row>
      </sheetData>
      <sheetData sheetId="7012">
        <row r="24">
          <cell r="D24">
            <v>18150927.027580552</v>
          </cell>
        </row>
      </sheetData>
      <sheetData sheetId="7013">
        <row r="24">
          <cell r="D24">
            <v>27226390.541370828</v>
          </cell>
        </row>
      </sheetData>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row r="28">
          <cell r="B28">
            <v>185873491.89985991</v>
          </cell>
        </row>
      </sheetData>
      <sheetData sheetId="7027">
        <row r="8">
          <cell r="B8">
            <v>347826516</v>
          </cell>
        </row>
      </sheetData>
      <sheetData sheetId="7028">
        <row r="88">
          <cell r="B88">
            <v>-28148.075731529156</v>
          </cell>
        </row>
      </sheetData>
      <sheetData sheetId="7029"/>
      <sheetData sheetId="7030">
        <row r="26">
          <cell r="O26">
            <v>725354</v>
          </cell>
        </row>
      </sheetData>
      <sheetData sheetId="7031"/>
      <sheetData sheetId="7032"/>
      <sheetData sheetId="7033"/>
      <sheetData sheetId="7034"/>
      <sheetData sheetId="7035"/>
      <sheetData sheetId="7036"/>
      <sheetData sheetId="7037"/>
      <sheetData sheetId="7038">
        <row r="7">
          <cell r="D7">
            <v>64084450.899859905</v>
          </cell>
        </row>
      </sheetData>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ow r="11">
          <cell r="D11">
            <v>19790742027</v>
          </cell>
        </row>
      </sheetData>
      <sheetData sheetId="7048">
        <row r="14">
          <cell r="F14">
            <v>2022167244</v>
          </cell>
        </row>
      </sheetData>
      <sheetData sheetId="7049" refreshError="1"/>
      <sheetData sheetId="7050" refreshError="1"/>
      <sheetData sheetId="7051" refreshError="1"/>
      <sheetData sheetId="7052">
        <row r="43">
          <cell r="E43">
            <v>52149159</v>
          </cell>
        </row>
      </sheetData>
      <sheetData sheetId="7053">
        <row r="11">
          <cell r="E11">
            <v>3124787</v>
          </cell>
        </row>
      </sheetData>
      <sheetData sheetId="7054"/>
      <sheetData sheetId="7055"/>
      <sheetData sheetId="7056">
        <row r="29">
          <cell r="D29">
            <v>19077217</v>
          </cell>
        </row>
      </sheetData>
      <sheetData sheetId="7057"/>
      <sheetData sheetId="7058"/>
      <sheetData sheetId="7059">
        <row r="15">
          <cell r="I15">
            <v>5.1063372095729127E-3</v>
          </cell>
        </row>
      </sheetData>
      <sheetData sheetId="7060"/>
      <sheetData sheetId="7061"/>
      <sheetData sheetId="7062"/>
      <sheetData sheetId="7063"/>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ow r="8">
          <cell r="MN8">
            <v>154969377</v>
          </cell>
        </row>
      </sheetData>
      <sheetData sheetId="7107"/>
      <sheetData sheetId="7108">
        <row r="10">
          <cell r="AR10">
            <v>0</v>
          </cell>
        </row>
      </sheetData>
      <sheetData sheetId="7109"/>
      <sheetData sheetId="7110">
        <row r="46">
          <cell r="J46">
            <v>0</v>
          </cell>
        </row>
      </sheetData>
      <sheetData sheetId="7111"/>
      <sheetData sheetId="7112">
        <row r="2">
          <cell r="J2">
            <v>4228919712</v>
          </cell>
        </row>
      </sheetData>
      <sheetData sheetId="7113"/>
      <sheetData sheetId="7114">
        <row r="2">
          <cell r="J2">
            <v>16358154562051</v>
          </cell>
        </row>
      </sheetData>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refreshError="1"/>
      <sheetData sheetId="7137"/>
      <sheetData sheetId="7138"/>
      <sheetData sheetId="7139"/>
      <sheetData sheetId="7140"/>
      <sheetData sheetId="7141"/>
      <sheetData sheetId="7142"/>
      <sheetData sheetId="7143" refreshError="1"/>
      <sheetData sheetId="7144" refreshError="1"/>
      <sheetData sheetId="7145"/>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row r="149">
          <cell r="C149">
            <v>33916849145.989998</v>
          </cell>
        </row>
      </sheetData>
      <sheetData sheetId="7359">
        <row r="146">
          <cell r="C146">
            <v>33916849145.989998</v>
          </cell>
        </row>
      </sheetData>
      <sheetData sheetId="7360"/>
      <sheetData sheetId="7361"/>
      <sheetData sheetId="7362"/>
      <sheetData sheetId="7363"/>
      <sheetData sheetId="7364"/>
      <sheetData sheetId="7365"/>
      <sheetData sheetId="7366"/>
      <sheetData sheetId="7367">
        <row r="9">
          <cell r="D9">
            <v>397429551000.90955</v>
          </cell>
        </row>
      </sheetData>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row r="8">
          <cell r="D8">
            <v>397429551000.90955</v>
          </cell>
        </row>
      </sheetData>
      <sheetData sheetId="7381"/>
      <sheetData sheetId="7382">
        <row r="30">
          <cell r="N30">
            <v>444726317.00000006</v>
          </cell>
        </row>
      </sheetData>
      <sheetData sheetId="7383"/>
      <sheetData sheetId="7384"/>
      <sheetData sheetId="7385"/>
      <sheetData sheetId="7386"/>
      <sheetData sheetId="7387">
        <row r="8">
          <cell r="N8">
            <v>1183151752644.9094</v>
          </cell>
        </row>
      </sheetData>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refreshError="1"/>
      <sheetData sheetId="740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sheetData sheetId="7415">
        <row r="11">
          <cell r="C11">
            <v>21466837683747.609</v>
          </cell>
        </row>
      </sheetData>
      <sheetData sheetId="7416" refreshError="1"/>
      <sheetData sheetId="7417" refreshError="1"/>
      <sheetData sheetId="7418" refreshError="1"/>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row r="7">
          <cell r="C7">
            <v>2228495.9947731299</v>
          </cell>
        </row>
      </sheetData>
      <sheetData sheetId="7434">
        <row r="1">
          <cell r="B1" t="str">
            <v>CAMEL</v>
          </cell>
        </row>
      </sheetData>
      <sheetData sheetId="7435"/>
      <sheetData sheetId="7436"/>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ow r="5">
          <cell r="L5">
            <v>747365.1438391119</v>
          </cell>
        </row>
      </sheetData>
      <sheetData sheetId="7466">
        <row r="5">
          <cell r="L5">
            <v>23704.233824384439</v>
          </cell>
        </row>
      </sheetData>
      <sheetData sheetId="7467" refreshError="1"/>
      <sheetData sheetId="7468">
        <row r="5">
          <cell r="L5">
            <v>17608.133894570645</v>
          </cell>
        </row>
      </sheetData>
      <sheetData sheetId="7469">
        <row r="5">
          <cell r="L5">
            <v>109127.91944352323</v>
          </cell>
        </row>
      </sheetData>
      <sheetData sheetId="7470">
        <row r="19">
          <cell r="B19">
            <v>138786</v>
          </cell>
        </row>
      </sheetData>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ow r="2">
          <cell r="A2" t="str">
            <v>World Interest Rate Probability</v>
          </cell>
        </row>
      </sheetData>
      <sheetData sheetId="7482"/>
      <sheetData sheetId="7483"/>
      <sheetData sheetId="7484"/>
      <sheetData sheetId="7485"/>
      <sheetData sheetId="7486"/>
      <sheetData sheetId="7487"/>
      <sheetData sheetId="7488"/>
      <sheetData sheetId="7489"/>
      <sheetData sheetId="7490"/>
      <sheetData sheetId="7491"/>
      <sheetData sheetId="7492">
        <row r="7">
          <cell r="EN7">
            <v>420628.53067803994</v>
          </cell>
        </row>
      </sheetData>
      <sheetData sheetId="7493"/>
      <sheetData sheetId="7494"/>
      <sheetData sheetId="7495"/>
      <sheetData sheetId="7496"/>
      <sheetData sheetId="7497"/>
      <sheetData sheetId="7498">
        <row r="1">
          <cell r="B1" t="str">
            <v>FECHA</v>
          </cell>
        </row>
      </sheetData>
      <sheetData sheetId="7499"/>
      <sheetData sheetId="7500"/>
      <sheetData sheetId="7501"/>
      <sheetData sheetId="7502"/>
      <sheetData sheetId="7503"/>
      <sheetData sheetId="7504"/>
      <sheetData sheetId="7505"/>
      <sheetData sheetId="7506"/>
      <sheetData sheetId="7507"/>
      <sheetData sheetId="7508" refreshError="1">
        <row r="2">
          <cell r="A2" t="str">
            <v>4.8 Bolsa de Medellín.  Indice de cotización de acciones IBOMED</v>
          </cell>
        </row>
        <row r="3">
          <cell r="A3" t="str">
            <v>(Base diciembre 1987=1,000)</v>
          </cell>
        </row>
        <row r="6">
          <cell r="A6" t="str">
            <v>Fin de:</v>
          </cell>
          <cell r="C6" t="str">
            <v>General</v>
          </cell>
          <cell r="D6" t="str">
            <v>Industrial</v>
          </cell>
          <cell r="E6" t="str">
            <v>Financiero</v>
          </cell>
          <cell r="F6" t="str">
            <v>Comercio</v>
          </cell>
          <cell r="G6" t="str">
            <v>Varios</v>
          </cell>
          <cell r="H6" t="str">
            <v xml:space="preserve">   Selectivo*</v>
          </cell>
        </row>
        <row r="9">
          <cell r="A9">
            <v>1992</v>
          </cell>
          <cell r="C9">
            <v>10224.379999999999</v>
          </cell>
          <cell r="D9">
            <v>10592.84</v>
          </cell>
          <cell r="E9">
            <v>10043.48</v>
          </cell>
          <cell r="F9">
            <v>19020.2</v>
          </cell>
          <cell r="G9">
            <v>4879.3900000000003</v>
          </cell>
          <cell r="H9">
            <v>10421.530000000001</v>
          </cell>
        </row>
        <row r="10">
          <cell r="A10">
            <v>1993</v>
          </cell>
          <cell r="C10">
            <v>13367.52</v>
          </cell>
          <cell r="D10">
            <v>12841.29</v>
          </cell>
          <cell r="E10">
            <v>16904.95</v>
          </cell>
          <cell r="F10">
            <v>21990.71</v>
          </cell>
          <cell r="G10">
            <v>6432.39</v>
          </cell>
          <cell r="H10">
            <v>13640.3</v>
          </cell>
        </row>
        <row r="11">
          <cell r="A11">
            <v>1994</v>
          </cell>
          <cell r="C11">
            <v>16572.009999999998</v>
          </cell>
          <cell r="D11">
            <v>16521.580000000002</v>
          </cell>
          <cell r="E11">
            <v>19867.830000000002</v>
          </cell>
          <cell r="F11">
            <v>20541.62</v>
          </cell>
          <cell r="G11">
            <v>8085.5</v>
          </cell>
          <cell r="H11">
            <v>16932.77</v>
          </cell>
        </row>
        <row r="12">
          <cell r="A12">
            <v>1995</v>
          </cell>
          <cell r="C12">
            <v>13856.39</v>
          </cell>
          <cell r="D12">
            <v>13395.86</v>
          </cell>
          <cell r="E12">
            <v>18478.77</v>
          </cell>
          <cell r="F12">
            <v>15329.5</v>
          </cell>
          <cell r="G12">
            <v>9233.9500000000007</v>
          </cell>
          <cell r="H12">
            <v>14410.53</v>
          </cell>
        </row>
        <row r="13">
          <cell r="A13">
            <v>1996</v>
          </cell>
          <cell r="C13">
            <v>13423.69</v>
          </cell>
          <cell r="D13">
            <v>12831.4</v>
          </cell>
          <cell r="E13">
            <v>19889.62</v>
          </cell>
          <cell r="F13">
            <v>11127.61</v>
          </cell>
          <cell r="G13">
            <v>6364.97</v>
          </cell>
          <cell r="H13">
            <v>14214.75</v>
          </cell>
        </row>
        <row r="15">
          <cell r="A15">
            <v>1995</v>
          </cell>
          <cell r="B15" t="str">
            <v>Ene.</v>
          </cell>
          <cell r="C15">
            <v>18942.98</v>
          </cell>
          <cell r="D15">
            <v>18957.97</v>
          </cell>
          <cell r="E15">
            <v>22602.44</v>
          </cell>
          <cell r="F15">
            <v>22618.400000000001</v>
          </cell>
          <cell r="G15">
            <v>9378.2000000000007</v>
          </cell>
          <cell r="H15">
            <v>19427.37</v>
          </cell>
        </row>
        <row r="16">
          <cell r="B16" t="str">
            <v>Feb.</v>
          </cell>
          <cell r="C16">
            <v>17524.27</v>
          </cell>
          <cell r="D16">
            <v>17598.830000000002</v>
          </cell>
          <cell r="E16">
            <v>20592.77</v>
          </cell>
          <cell r="F16">
            <v>21748.28</v>
          </cell>
          <cell r="G16">
            <v>9165.15</v>
          </cell>
          <cell r="H16">
            <v>17910.41</v>
          </cell>
        </row>
        <row r="17">
          <cell r="B17" t="str">
            <v>Mar.</v>
          </cell>
          <cell r="C17">
            <v>15919.52</v>
          </cell>
          <cell r="D17">
            <v>15865.73</v>
          </cell>
          <cell r="E17">
            <v>19182.400000000001</v>
          </cell>
          <cell r="F17">
            <v>19018.05</v>
          </cell>
          <cell r="G17">
            <v>7694.45</v>
          </cell>
          <cell r="H17">
            <v>16251.71</v>
          </cell>
        </row>
        <row r="18">
          <cell r="B18" t="str">
            <v>Abr.</v>
          </cell>
          <cell r="C18">
            <v>14739.63</v>
          </cell>
          <cell r="D18">
            <v>14703.81</v>
          </cell>
          <cell r="E18">
            <v>17699.919999999998</v>
          </cell>
          <cell r="F18">
            <v>17470.64</v>
          </cell>
          <cell r="G18">
            <v>8127.98</v>
          </cell>
          <cell r="H18">
            <v>15041.75</v>
          </cell>
        </row>
        <row r="19">
          <cell r="B19" t="str">
            <v>May.</v>
          </cell>
          <cell r="C19">
            <v>14414.93</v>
          </cell>
          <cell r="D19">
            <v>14251.99</v>
          </cell>
          <cell r="E19">
            <v>17229.59</v>
          </cell>
          <cell r="F19">
            <v>19184.419999999998</v>
          </cell>
          <cell r="G19">
            <v>7690.41</v>
          </cell>
          <cell r="H19">
            <v>14667.81</v>
          </cell>
        </row>
        <row r="20">
          <cell r="B20" t="str">
            <v>Jun.</v>
          </cell>
          <cell r="C20">
            <v>16094.24</v>
          </cell>
          <cell r="D20">
            <v>15944.75</v>
          </cell>
          <cell r="E20">
            <v>19542.03</v>
          </cell>
          <cell r="F20">
            <v>19843.66</v>
          </cell>
          <cell r="G20">
            <v>8428.2199999999993</v>
          </cell>
          <cell r="H20">
            <v>16549.28</v>
          </cell>
        </row>
        <row r="21">
          <cell r="B21" t="str">
            <v>Jul.</v>
          </cell>
          <cell r="C21">
            <v>15539.8</v>
          </cell>
          <cell r="D21">
            <v>15377.97</v>
          </cell>
          <cell r="E21">
            <v>19098.34</v>
          </cell>
          <cell r="F21">
            <v>18586.310000000001</v>
          </cell>
          <cell r="G21">
            <v>8112.34</v>
          </cell>
          <cell r="H21">
            <v>15972.63</v>
          </cell>
        </row>
        <row r="22">
          <cell r="B22" t="str">
            <v>Ago.</v>
          </cell>
          <cell r="C22">
            <v>15156.39</v>
          </cell>
          <cell r="D22">
            <v>15047.35</v>
          </cell>
          <cell r="E22">
            <v>18491.169999999998</v>
          </cell>
          <cell r="F22">
            <v>18022.64</v>
          </cell>
          <cell r="G22">
            <v>8139.53</v>
          </cell>
          <cell r="H22">
            <v>15673.69</v>
          </cell>
        </row>
        <row r="23">
          <cell r="B23" t="str">
            <v>Sep.</v>
          </cell>
          <cell r="C23">
            <v>14449.85</v>
          </cell>
          <cell r="D23">
            <v>14411.95</v>
          </cell>
          <cell r="E23">
            <v>16893.54</v>
          </cell>
          <cell r="F23">
            <v>17418.97</v>
          </cell>
          <cell r="G23">
            <v>9188.76</v>
          </cell>
          <cell r="H23">
            <v>14907.62</v>
          </cell>
        </row>
        <row r="24">
          <cell r="B24" t="str">
            <v>Oct.</v>
          </cell>
          <cell r="C24">
            <v>13600.15</v>
          </cell>
          <cell r="D24">
            <v>13479.69</v>
          </cell>
          <cell r="E24">
            <v>17316.8</v>
          </cell>
          <cell r="F24">
            <v>14223.95</v>
          </cell>
          <cell r="G24">
            <v>8835.7000000000007</v>
          </cell>
          <cell r="H24">
            <v>14087.09</v>
          </cell>
        </row>
        <row r="25">
          <cell r="B25" t="str">
            <v>Nov.</v>
          </cell>
          <cell r="C25">
            <v>12741.57</v>
          </cell>
          <cell r="D25">
            <v>12435.3</v>
          </cell>
          <cell r="E25">
            <v>16639.099999999999</v>
          </cell>
          <cell r="F25">
            <v>13959.35</v>
          </cell>
          <cell r="G25">
            <v>8462.2099999999991</v>
          </cell>
          <cell r="H25">
            <v>13084.12</v>
          </cell>
        </row>
        <row r="26">
          <cell r="B26" t="str">
            <v>Dic.</v>
          </cell>
          <cell r="C26">
            <v>13856.39</v>
          </cell>
          <cell r="D26">
            <v>13395.86</v>
          </cell>
          <cell r="E26">
            <v>18478.77</v>
          </cell>
          <cell r="F26">
            <v>15329.5</v>
          </cell>
          <cell r="G26">
            <v>9233.9500000000007</v>
          </cell>
          <cell r="H26">
            <v>14410.53</v>
          </cell>
        </row>
        <row r="28">
          <cell r="A28">
            <v>1996</v>
          </cell>
          <cell r="B28" t="str">
            <v>Ene.</v>
          </cell>
          <cell r="C28">
            <v>13738.09</v>
          </cell>
          <cell r="D28">
            <v>13248.49</v>
          </cell>
          <cell r="E28">
            <v>18885.41</v>
          </cell>
          <cell r="F28">
            <v>13957.28</v>
          </cell>
          <cell r="G28">
            <v>10136.9</v>
          </cell>
          <cell r="H28">
            <v>14257.14</v>
          </cell>
        </row>
        <row r="29">
          <cell r="B29" t="str">
            <v>Feb.</v>
          </cell>
          <cell r="C29">
            <v>14588.91</v>
          </cell>
          <cell r="D29">
            <v>14141.15</v>
          </cell>
          <cell r="E29">
            <v>19943.46</v>
          </cell>
          <cell r="F29">
            <v>14547.41</v>
          </cell>
          <cell r="G29">
            <v>9868.9</v>
          </cell>
          <cell r="H29">
            <v>15196.09</v>
          </cell>
        </row>
        <row r="30">
          <cell r="B30" t="str">
            <v>Mar.</v>
          </cell>
          <cell r="C30">
            <v>13472.84</v>
          </cell>
          <cell r="D30">
            <v>12857.09</v>
          </cell>
          <cell r="E30">
            <v>19041.77</v>
          </cell>
          <cell r="F30">
            <v>13681.18</v>
          </cell>
          <cell r="G30">
            <v>9583.74</v>
          </cell>
          <cell r="H30">
            <v>13938.16</v>
          </cell>
        </row>
        <row r="31">
          <cell r="B31" t="str">
            <v>Abr.</v>
          </cell>
          <cell r="C31">
            <v>14878.39</v>
          </cell>
          <cell r="D31">
            <v>14312.28</v>
          </cell>
          <cell r="E31">
            <v>20984.23</v>
          </cell>
          <cell r="F31">
            <v>14208.47</v>
          </cell>
          <cell r="G31">
            <v>9436.6</v>
          </cell>
          <cell r="H31">
            <v>15629.34</v>
          </cell>
        </row>
        <row r="32">
          <cell r="B32" t="str">
            <v>May.</v>
          </cell>
          <cell r="C32">
            <v>14210.87</v>
          </cell>
          <cell r="D32">
            <v>13522.41</v>
          </cell>
          <cell r="E32">
            <v>20806.87</v>
          </cell>
          <cell r="F32">
            <v>12903.06</v>
          </cell>
          <cell r="G32">
            <v>9954.52</v>
          </cell>
          <cell r="H32">
            <v>14837.2</v>
          </cell>
        </row>
        <row r="33">
          <cell r="B33" t="str">
            <v>Jun.</v>
          </cell>
          <cell r="C33">
            <v>13962.91</v>
          </cell>
          <cell r="D33">
            <v>13421.22</v>
          </cell>
          <cell r="E33">
            <v>20398.759999999998</v>
          </cell>
          <cell r="F33">
            <v>11432.72</v>
          </cell>
          <cell r="G33">
            <v>9117.2099999999991</v>
          </cell>
          <cell r="H33">
            <v>14617.43</v>
          </cell>
        </row>
        <row r="34">
          <cell r="B34" t="str">
            <v>Jul.</v>
          </cell>
          <cell r="C34">
            <v>13598.98</v>
          </cell>
          <cell r="D34">
            <v>13009.95</v>
          </cell>
          <cell r="E34">
            <v>19816.599999999999</v>
          </cell>
          <cell r="F34">
            <v>11845.43</v>
          </cell>
          <cell r="G34">
            <v>9147.33</v>
          </cell>
          <cell r="H34">
            <v>14280.09</v>
          </cell>
        </row>
        <row r="35">
          <cell r="B35" t="str">
            <v>Ago.</v>
          </cell>
          <cell r="C35">
            <v>13200.24</v>
          </cell>
          <cell r="D35">
            <v>12506.98</v>
          </cell>
          <cell r="E35">
            <v>19825.79</v>
          </cell>
          <cell r="F35">
            <v>11257.84</v>
          </cell>
          <cell r="G35">
            <v>8756.6200000000008</v>
          </cell>
          <cell r="H35">
            <v>13853.58</v>
          </cell>
        </row>
        <row r="36">
          <cell r="B36" t="str">
            <v>Sep.</v>
          </cell>
          <cell r="C36">
            <v>13625.29</v>
          </cell>
          <cell r="D36">
            <v>12901.06</v>
          </cell>
          <cell r="E36">
            <v>20545.07</v>
          </cell>
          <cell r="F36">
            <v>11509.18</v>
          </cell>
          <cell r="G36">
            <v>8756.6200000000008</v>
          </cell>
          <cell r="H36">
            <v>14298.8</v>
          </cell>
        </row>
        <row r="37">
          <cell r="B37" t="str">
            <v>Oct.</v>
          </cell>
          <cell r="C37">
            <v>13522.43</v>
          </cell>
          <cell r="D37">
            <v>12854.2</v>
          </cell>
          <cell r="E37">
            <v>20256.900000000001</v>
          </cell>
          <cell r="F37">
            <v>11198.1</v>
          </cell>
          <cell r="G37">
            <v>9689.4</v>
          </cell>
          <cell r="H37">
            <v>14350.64</v>
          </cell>
        </row>
        <row r="38">
          <cell r="B38" t="str">
            <v>Nov.</v>
          </cell>
          <cell r="C38">
            <v>13304.1</v>
          </cell>
          <cell r="D38">
            <v>12748.86</v>
          </cell>
          <cell r="E38">
            <v>19633.89</v>
          </cell>
          <cell r="F38">
            <v>10818.9</v>
          </cell>
          <cell r="G38">
            <v>8370.14</v>
          </cell>
          <cell r="H38">
            <v>14091.23</v>
          </cell>
        </row>
        <row r="39">
          <cell r="B39" t="str">
            <v>Dic.</v>
          </cell>
          <cell r="C39">
            <v>13423.69</v>
          </cell>
          <cell r="D39">
            <v>12831.4</v>
          </cell>
          <cell r="E39">
            <v>19889.62</v>
          </cell>
          <cell r="F39">
            <v>11127.61</v>
          </cell>
          <cell r="G39">
            <v>6364.97</v>
          </cell>
          <cell r="H39">
            <v>14214.75</v>
          </cell>
        </row>
        <row r="41">
          <cell r="A41">
            <v>1997</v>
          </cell>
          <cell r="B41" t="str">
            <v>Ene.</v>
          </cell>
          <cell r="C41">
            <v>14975.79</v>
          </cell>
          <cell r="D41">
            <v>14819.64</v>
          </cell>
          <cell r="E41">
            <v>20620.62</v>
          </cell>
          <cell r="F41">
            <v>11593.59</v>
          </cell>
          <cell r="G41">
            <v>6548.74</v>
          </cell>
          <cell r="H41">
            <v>15873.67</v>
          </cell>
        </row>
        <row r="42">
          <cell r="B42" t="str">
            <v>Feb.</v>
          </cell>
          <cell r="C42">
            <v>16812.3</v>
          </cell>
          <cell r="D42">
            <v>16918.8</v>
          </cell>
          <cell r="E42">
            <v>22524.07</v>
          </cell>
          <cell r="F42">
            <v>11979.3</v>
          </cell>
          <cell r="G42">
            <v>7697.89</v>
          </cell>
          <cell r="H42">
            <v>17929.580000000002</v>
          </cell>
        </row>
        <row r="43">
          <cell r="B43" t="str">
            <v>Mar.</v>
          </cell>
          <cell r="C43">
            <v>16571.150000000001</v>
          </cell>
          <cell r="D43">
            <v>16546.77</v>
          </cell>
          <cell r="E43">
            <v>22694.25</v>
          </cell>
          <cell r="F43">
            <v>11879.66</v>
          </cell>
          <cell r="G43">
            <v>7704.29</v>
          </cell>
          <cell r="H43">
            <v>17698.68</v>
          </cell>
        </row>
        <row r="44">
          <cell r="B44" t="str">
            <v>Abr.</v>
          </cell>
          <cell r="C44">
            <v>17398.23</v>
          </cell>
          <cell r="D44">
            <v>17395.45</v>
          </cell>
          <cell r="E44">
            <v>24094.69</v>
          </cell>
          <cell r="F44">
            <v>11929.65</v>
          </cell>
          <cell r="G44">
            <v>6999.14</v>
          </cell>
          <cell r="H44">
            <v>18658.86</v>
          </cell>
        </row>
        <row r="45">
          <cell r="B45" t="str">
            <v>May.</v>
          </cell>
          <cell r="C45">
            <v>18423.53</v>
          </cell>
          <cell r="D45">
            <v>18396.57</v>
          </cell>
          <cell r="E45">
            <v>25497.78</v>
          </cell>
          <cell r="F45">
            <v>12791.53</v>
          </cell>
          <cell r="G45">
            <v>7874.43</v>
          </cell>
          <cell r="H45">
            <v>19784.580000000002</v>
          </cell>
        </row>
        <row r="46">
          <cell r="B46" t="str">
            <v>Jun.</v>
          </cell>
          <cell r="C46">
            <v>18016.93</v>
          </cell>
          <cell r="D46">
            <v>17969.75</v>
          </cell>
          <cell r="E46">
            <v>25120.06</v>
          </cell>
          <cell r="F46">
            <v>12361.12</v>
          </cell>
          <cell r="G46">
            <v>7549.21</v>
          </cell>
          <cell r="H46">
            <v>19337.73</v>
          </cell>
        </row>
        <row r="47">
          <cell r="B47" t="str">
            <v>Jul.</v>
          </cell>
          <cell r="C47">
            <v>18255.37</v>
          </cell>
          <cell r="D47">
            <v>18206.32</v>
          </cell>
          <cell r="E47">
            <v>25725.52</v>
          </cell>
          <cell r="F47">
            <v>12091.12</v>
          </cell>
          <cell r="G47">
            <v>8622.2800000000007</v>
          </cell>
          <cell r="H47">
            <v>19582.57</v>
          </cell>
        </row>
        <row r="48">
          <cell r="B48" t="str">
            <v>Ago.</v>
          </cell>
          <cell r="C48">
            <v>20286.66</v>
          </cell>
          <cell r="D48">
            <v>20041.43</v>
          </cell>
          <cell r="E48">
            <v>29165.74</v>
          </cell>
          <cell r="F48">
            <v>13578.93</v>
          </cell>
          <cell r="G48">
            <v>8317.1299999999992</v>
          </cell>
          <cell r="H48">
            <v>21792.6</v>
          </cell>
        </row>
        <row r="49">
          <cell r="B49" t="str">
            <v>Sep.</v>
          </cell>
          <cell r="C49">
            <v>21593.88</v>
          </cell>
          <cell r="D49">
            <v>21479.119999999999</v>
          </cell>
          <cell r="E49">
            <v>28988.02</v>
          </cell>
          <cell r="F49">
            <v>16693.8</v>
          </cell>
          <cell r="G49">
            <v>8320.24</v>
          </cell>
          <cell r="H49">
            <v>23242.14</v>
          </cell>
        </row>
        <row r="50">
          <cell r="B50" t="str">
            <v>Oct.</v>
          </cell>
          <cell r="C50">
            <v>22181.03</v>
          </cell>
          <cell r="D50">
            <v>21988.17</v>
          </cell>
          <cell r="E50">
            <v>28949.51</v>
          </cell>
          <cell r="F50">
            <v>18644.509999999998</v>
          </cell>
          <cell r="G50">
            <v>8362.86</v>
          </cell>
          <cell r="H50">
            <v>23872.06</v>
          </cell>
        </row>
        <row r="51">
          <cell r="B51" t="str">
            <v>Nov.</v>
          </cell>
          <cell r="C51">
            <v>20362.66</v>
          </cell>
          <cell r="D51">
            <v>20181.25</v>
          </cell>
          <cell r="E51">
            <v>26438.69</v>
          </cell>
          <cell r="F51">
            <v>17297.89</v>
          </cell>
          <cell r="G51">
            <v>8674.0499999999993</v>
          </cell>
          <cell r="H51">
            <v>21892.94</v>
          </cell>
        </row>
        <row r="52">
          <cell r="B52" t="str">
            <v>Dic.</v>
          </cell>
          <cell r="C52">
            <v>20277.82</v>
          </cell>
          <cell r="D52">
            <v>20251.63</v>
          </cell>
          <cell r="E52">
            <v>26031.279999999999</v>
          </cell>
          <cell r="F52">
            <v>16962.91</v>
          </cell>
          <cell r="G52">
            <v>7578.82</v>
          </cell>
          <cell r="H52">
            <v>21788.83</v>
          </cell>
        </row>
        <row r="54">
          <cell r="A54">
            <v>1998</v>
          </cell>
          <cell r="B54" t="str">
            <v>Ene.</v>
          </cell>
          <cell r="C54">
            <v>18823.2</v>
          </cell>
          <cell r="D54">
            <v>19220.650000000001</v>
          </cell>
          <cell r="E54">
            <v>23605.25</v>
          </cell>
          <cell r="F54">
            <v>14991.53</v>
          </cell>
          <cell r="G54">
            <v>8944.5499999999993</v>
          </cell>
          <cell r="H54">
            <v>20211.96</v>
          </cell>
        </row>
        <row r="55">
          <cell r="B55" t="str">
            <v>Feb.</v>
          </cell>
          <cell r="C55">
            <v>16633.59</v>
          </cell>
          <cell r="D55">
            <v>17004.04</v>
          </cell>
          <cell r="E55">
            <v>19810.71</v>
          </cell>
          <cell r="F55">
            <v>14604</v>
          </cell>
          <cell r="G55">
            <v>8061.82</v>
          </cell>
          <cell r="H55">
            <v>17815.330000000002</v>
          </cell>
        </row>
        <row r="56">
          <cell r="B56" t="str">
            <v>Mar.</v>
          </cell>
          <cell r="C56">
            <v>16499.7</v>
          </cell>
          <cell r="D56">
            <v>16740.189999999999</v>
          </cell>
          <cell r="E56">
            <v>20735.25</v>
          </cell>
          <cell r="F56">
            <v>13440.6</v>
          </cell>
          <cell r="G56">
            <v>8165.63</v>
          </cell>
          <cell r="H56">
            <v>17729.23</v>
          </cell>
        </row>
        <row r="57">
          <cell r="B57" t="str">
            <v>Abr.</v>
          </cell>
          <cell r="C57">
            <v>17216.91</v>
          </cell>
          <cell r="D57">
            <v>17064.27</v>
          </cell>
          <cell r="E57">
            <v>21920.959999999999</v>
          </cell>
          <cell r="F57">
            <v>14963.21</v>
          </cell>
          <cell r="G57">
            <v>8165.63</v>
          </cell>
          <cell r="H57">
            <v>18609.099999999999</v>
          </cell>
        </row>
        <row r="58">
          <cell r="B58" t="str">
            <v>May.</v>
          </cell>
          <cell r="C58">
            <v>16434.63</v>
          </cell>
          <cell r="D58">
            <v>16401.55</v>
          </cell>
          <cell r="E58">
            <v>20396.45</v>
          </cell>
          <cell r="F58">
            <v>14465.54</v>
          </cell>
          <cell r="G58">
            <v>7952.53</v>
          </cell>
          <cell r="H58">
            <v>17696.68</v>
          </cell>
        </row>
        <row r="59">
          <cell r="B59" t="str">
            <v>Jun.</v>
          </cell>
          <cell r="C59">
            <v>15029.73</v>
          </cell>
          <cell r="D59">
            <v>15317.41</v>
          </cell>
          <cell r="E59">
            <v>18243.32</v>
          </cell>
          <cell r="F59">
            <v>12652.55</v>
          </cell>
          <cell r="G59">
            <v>7952.53</v>
          </cell>
          <cell r="H59">
            <v>16089.11</v>
          </cell>
        </row>
        <row r="60">
          <cell r="B60" t="str">
            <v>Jul.</v>
          </cell>
          <cell r="C60">
            <v>13851.15</v>
          </cell>
          <cell r="D60">
            <v>14216.37</v>
          </cell>
          <cell r="E60">
            <v>15491.45</v>
          </cell>
          <cell r="F60">
            <v>12533.83</v>
          </cell>
          <cell r="G60">
            <v>7627.46</v>
          </cell>
          <cell r="H60">
            <v>14842.04</v>
          </cell>
        </row>
        <row r="61">
          <cell r="B61" t="str">
            <v>Ago.</v>
          </cell>
          <cell r="C61">
            <v>11315.31</v>
          </cell>
          <cell r="D61">
            <v>11515.45</v>
          </cell>
          <cell r="E61">
            <v>13527.83</v>
          </cell>
          <cell r="F61">
            <v>9717.14</v>
          </cell>
          <cell r="G61">
            <v>7584.23</v>
          </cell>
          <cell r="H61">
            <v>11882.01</v>
          </cell>
        </row>
        <row r="62">
          <cell r="B62" t="str">
            <v>Sep.</v>
          </cell>
          <cell r="C62">
            <v>10688.36</v>
          </cell>
          <cell r="D62">
            <v>10710.38</v>
          </cell>
          <cell r="E62">
            <v>12399.98</v>
          </cell>
          <cell r="F62">
            <v>10114.370000000001</v>
          </cell>
          <cell r="G62">
            <v>7861.33</v>
          </cell>
          <cell r="H62">
            <v>11163.69</v>
          </cell>
        </row>
        <row r="63">
          <cell r="B63" t="str">
            <v>Oct.</v>
          </cell>
          <cell r="C63">
            <v>9905.3799999999992</v>
          </cell>
          <cell r="D63">
            <v>9844.9699999999993</v>
          </cell>
          <cell r="E63">
            <v>12106.08</v>
          </cell>
          <cell r="F63">
            <v>8933.58</v>
          </cell>
          <cell r="G63">
            <v>7825.15</v>
          </cell>
          <cell r="H63">
            <v>10290.280000000001</v>
          </cell>
        </row>
        <row r="64">
          <cell r="B64" t="str">
            <v>Nov.</v>
          </cell>
          <cell r="C64">
            <v>11877.87</v>
          </cell>
          <cell r="D64">
            <v>14314.15</v>
          </cell>
          <cell r="E64">
            <v>12675.51</v>
          </cell>
          <cell r="F64">
            <v>13333.77</v>
          </cell>
          <cell r="G64">
            <v>9666.44</v>
          </cell>
          <cell r="H64">
            <v>15183.83</v>
          </cell>
        </row>
        <row r="65">
          <cell r="B65" t="str">
            <v>Dic.</v>
          </cell>
          <cell r="C65">
            <v>12663.75</v>
          </cell>
          <cell r="D65">
            <v>15474.13</v>
          </cell>
          <cell r="E65">
            <v>13136.05</v>
          </cell>
          <cell r="F65">
            <v>13797.5</v>
          </cell>
          <cell r="G65">
            <v>9666.44</v>
          </cell>
          <cell r="H65">
            <v>16114.89</v>
          </cell>
        </row>
      </sheetData>
      <sheetData sheetId="7509" refreshError="1">
        <row r="2">
          <cell r="A2" t="str">
            <v>4.9 Bolsa de Occidente.  Resumen de las transacciones</v>
          </cell>
        </row>
        <row r="3">
          <cell r="A3" t="str">
            <v>(Miles de millones de pesos)</v>
          </cell>
        </row>
        <row r="6">
          <cell r="A6" t="str">
            <v>Período:</v>
          </cell>
          <cell r="C6" t="str">
            <v>Total</v>
          </cell>
          <cell r="D6" t="str">
            <v>Títulos en moneda</v>
          </cell>
          <cell r="H6" t="str">
            <v>Certificados de cambio</v>
          </cell>
        </row>
        <row r="7">
          <cell r="D7" t="str">
            <v>legal</v>
          </cell>
          <cell r="H7" t="str">
            <v>y  títulos canjeables</v>
          </cell>
        </row>
        <row r="8">
          <cell r="D8" t="str">
            <v>Subtotal</v>
          </cell>
          <cell r="E8" t="str">
            <v>Acciones</v>
          </cell>
          <cell r="F8" t="str">
            <v>Papeles de renta</v>
          </cell>
          <cell r="H8" t="str">
            <v>Equivalente</v>
          </cell>
          <cell r="I8" t="str">
            <v>Millones</v>
          </cell>
        </row>
        <row r="9">
          <cell r="F9" t="str">
            <v>fija  y  variable</v>
          </cell>
          <cell r="H9" t="str">
            <v>en pesos</v>
          </cell>
          <cell r="I9" t="str">
            <v>de dólares</v>
          </cell>
        </row>
        <row r="10">
          <cell r="C10" t="str">
            <v>(a)</v>
          </cell>
          <cell r="D10" t="str">
            <v>(b)</v>
          </cell>
          <cell r="H10" t="str">
            <v>(c)</v>
          </cell>
        </row>
        <row r="13">
          <cell r="A13">
            <v>1992</v>
          </cell>
          <cell r="C13">
            <v>1440.5574999999999</v>
          </cell>
          <cell r="D13">
            <v>986.05100000000004</v>
          </cell>
          <cell r="E13">
            <v>63.790900000000001</v>
          </cell>
          <cell r="F13">
            <v>922.26009999999997</v>
          </cell>
          <cell r="H13">
            <v>454.50650000000002</v>
          </cell>
          <cell r="I13">
            <v>1094.7</v>
          </cell>
        </row>
        <row r="14">
          <cell r="A14">
            <v>1993</v>
          </cell>
          <cell r="C14">
            <v>2372.6257000000001</v>
          </cell>
          <cell r="D14">
            <v>2115.1361000000002</v>
          </cell>
          <cell r="E14">
            <v>111.8155</v>
          </cell>
          <cell r="F14">
            <v>2003.3206</v>
          </cell>
          <cell r="H14">
            <v>257.4896</v>
          </cell>
          <cell r="I14">
            <v>0</v>
          </cell>
        </row>
        <row r="15">
          <cell r="A15">
            <v>1994</v>
          </cell>
          <cell r="C15">
            <v>2383.9250000000002</v>
          </cell>
          <cell r="D15">
            <v>2363.3256000000001</v>
          </cell>
          <cell r="E15">
            <v>150.27070000000001</v>
          </cell>
          <cell r="F15">
            <v>2213.0549000000001</v>
          </cell>
          <cell r="H15">
            <v>20.599399999999999</v>
          </cell>
          <cell r="I15">
            <v>24.6</v>
          </cell>
        </row>
        <row r="16">
          <cell r="A16">
            <v>1995</v>
          </cell>
          <cell r="C16">
            <v>2792.2269999999999</v>
          </cell>
          <cell r="D16">
            <v>2792.2269999999999</v>
          </cell>
          <cell r="E16">
            <v>115.05199999999999</v>
          </cell>
          <cell r="F16">
            <v>2677.1750000000006</v>
          </cell>
          <cell r="H16">
            <v>0</v>
          </cell>
          <cell r="I16">
            <v>0</v>
          </cell>
        </row>
        <row r="17">
          <cell r="A17">
            <v>1996</v>
          </cell>
          <cell r="C17">
            <v>3631.3</v>
          </cell>
          <cell r="D17">
            <v>3631.3</v>
          </cell>
          <cell r="E17">
            <v>95.6</v>
          </cell>
          <cell r="F17">
            <v>3535.7</v>
          </cell>
          <cell r="H17">
            <v>0</v>
          </cell>
          <cell r="I17">
            <v>0</v>
          </cell>
        </row>
        <row r="19">
          <cell r="A19">
            <v>1995</v>
          </cell>
          <cell r="B19" t="str">
            <v>Ene.</v>
          </cell>
          <cell r="C19">
            <v>213.51</v>
          </cell>
          <cell r="D19">
            <v>213.51</v>
          </cell>
          <cell r="E19">
            <v>4.0350000000000001</v>
          </cell>
          <cell r="F19">
            <v>209.47499999999999</v>
          </cell>
          <cell r="H19">
            <v>0</v>
          </cell>
          <cell r="I19">
            <v>0</v>
          </cell>
        </row>
        <row r="20">
          <cell r="B20" t="str">
            <v>Feb.</v>
          </cell>
          <cell r="C20">
            <v>318.10000000000002</v>
          </cell>
          <cell r="D20">
            <v>318.10000000000002</v>
          </cell>
          <cell r="E20">
            <v>8.048</v>
          </cell>
          <cell r="F20">
            <v>310.05200000000002</v>
          </cell>
          <cell r="H20">
            <v>0</v>
          </cell>
          <cell r="I20">
            <v>0</v>
          </cell>
        </row>
        <row r="21">
          <cell r="B21" t="str">
            <v>Mar.</v>
          </cell>
          <cell r="C21">
            <v>290.41699999999997</v>
          </cell>
          <cell r="D21">
            <v>290.41699999999997</v>
          </cell>
          <cell r="E21">
            <v>5.6689999999999996</v>
          </cell>
          <cell r="F21">
            <v>284.74799999999999</v>
          </cell>
          <cell r="H21">
            <v>0</v>
          </cell>
          <cell r="I21">
            <v>0</v>
          </cell>
        </row>
        <row r="22">
          <cell r="B22" t="str">
            <v>Abr.</v>
          </cell>
          <cell r="C22">
            <v>187.8</v>
          </cell>
          <cell r="D22">
            <v>187.8</v>
          </cell>
          <cell r="E22">
            <v>1.6</v>
          </cell>
          <cell r="F22">
            <v>186.2</v>
          </cell>
          <cell r="H22">
            <v>0</v>
          </cell>
          <cell r="I22">
            <v>0</v>
          </cell>
        </row>
        <row r="23">
          <cell r="B23" t="str">
            <v>May.</v>
          </cell>
          <cell r="C23">
            <v>300.89999999999998</v>
          </cell>
          <cell r="D23">
            <v>300.89999999999998</v>
          </cell>
          <cell r="E23">
            <v>6.2</v>
          </cell>
          <cell r="F23">
            <v>294.7</v>
          </cell>
          <cell r="H23">
            <v>0</v>
          </cell>
          <cell r="I23">
            <v>0</v>
          </cell>
        </row>
        <row r="24">
          <cell r="B24" t="str">
            <v>Jun.</v>
          </cell>
          <cell r="C24">
            <v>275.60000000000002</v>
          </cell>
          <cell r="D24">
            <v>275.60000000000002</v>
          </cell>
          <cell r="E24">
            <v>15.7</v>
          </cell>
          <cell r="F24">
            <v>259.89999999999998</v>
          </cell>
          <cell r="H24">
            <v>0</v>
          </cell>
          <cell r="I24">
            <v>0</v>
          </cell>
        </row>
        <row r="25">
          <cell r="B25" t="str">
            <v>Jul.</v>
          </cell>
          <cell r="C25">
            <v>254.7</v>
          </cell>
          <cell r="D25">
            <v>254.7</v>
          </cell>
          <cell r="E25">
            <v>13.1</v>
          </cell>
          <cell r="F25">
            <v>241.6</v>
          </cell>
          <cell r="H25">
            <v>0</v>
          </cell>
          <cell r="I25">
            <v>0</v>
          </cell>
        </row>
        <row r="26">
          <cell r="B26" t="str">
            <v>Ago.</v>
          </cell>
          <cell r="C26">
            <v>172</v>
          </cell>
          <cell r="D26">
            <v>172</v>
          </cell>
          <cell r="E26">
            <v>3.9</v>
          </cell>
          <cell r="F26">
            <v>168.1</v>
          </cell>
          <cell r="H26">
            <v>0</v>
          </cell>
          <cell r="I26">
            <v>0</v>
          </cell>
        </row>
        <row r="27">
          <cell r="B27" t="str">
            <v>Sep.</v>
          </cell>
          <cell r="C27">
            <v>226</v>
          </cell>
          <cell r="D27">
            <v>226</v>
          </cell>
          <cell r="E27">
            <v>26.6</v>
          </cell>
          <cell r="F27">
            <v>199.4</v>
          </cell>
          <cell r="H27">
            <v>0</v>
          </cell>
          <cell r="I27">
            <v>0</v>
          </cell>
        </row>
        <row r="28">
          <cell r="B28" t="str">
            <v>Oct.</v>
          </cell>
          <cell r="C28">
            <v>171.3</v>
          </cell>
          <cell r="D28">
            <v>171.3</v>
          </cell>
          <cell r="E28">
            <v>3.5</v>
          </cell>
          <cell r="F28">
            <v>167.8</v>
          </cell>
          <cell r="H28">
            <v>0</v>
          </cell>
          <cell r="I28">
            <v>0</v>
          </cell>
        </row>
        <row r="29">
          <cell r="B29" t="str">
            <v>Nov.</v>
          </cell>
          <cell r="C29">
            <v>153.69999999999999</v>
          </cell>
          <cell r="D29">
            <v>153.69999999999999</v>
          </cell>
          <cell r="E29">
            <v>8.3000000000000007</v>
          </cell>
          <cell r="F29">
            <v>145.4</v>
          </cell>
          <cell r="H29">
            <v>0</v>
          </cell>
          <cell r="I29">
            <v>0</v>
          </cell>
        </row>
        <row r="30">
          <cell r="B30" t="str">
            <v>Dic.</v>
          </cell>
          <cell r="C30">
            <v>228.2</v>
          </cell>
          <cell r="D30">
            <v>228.2</v>
          </cell>
          <cell r="E30">
            <v>18.399999999999999</v>
          </cell>
          <cell r="F30">
            <v>209.8</v>
          </cell>
          <cell r="H30">
            <v>0</v>
          </cell>
          <cell r="I30">
            <v>0</v>
          </cell>
        </row>
        <row r="32">
          <cell r="A32">
            <v>1996</v>
          </cell>
          <cell r="B32" t="str">
            <v>Ene.</v>
          </cell>
          <cell r="C32">
            <v>209.9</v>
          </cell>
          <cell r="D32">
            <v>209.9</v>
          </cell>
          <cell r="E32">
            <v>3.8</v>
          </cell>
          <cell r="F32">
            <v>206.1</v>
          </cell>
          <cell r="H32">
            <v>0</v>
          </cell>
          <cell r="I32">
            <v>0</v>
          </cell>
        </row>
        <row r="33">
          <cell r="B33" t="str">
            <v>Feb.</v>
          </cell>
          <cell r="C33">
            <v>257.89999999999998</v>
          </cell>
          <cell r="D33">
            <v>257.89999999999998</v>
          </cell>
          <cell r="E33">
            <v>5.7</v>
          </cell>
          <cell r="F33">
            <v>252.2</v>
          </cell>
          <cell r="H33">
            <v>0</v>
          </cell>
          <cell r="I33">
            <v>0</v>
          </cell>
        </row>
        <row r="34">
          <cell r="B34" t="str">
            <v>Mar.</v>
          </cell>
          <cell r="C34">
            <v>236.9</v>
          </cell>
          <cell r="D34">
            <v>236.9</v>
          </cell>
          <cell r="E34">
            <v>6.3</v>
          </cell>
          <cell r="F34">
            <v>230.6</v>
          </cell>
          <cell r="H34">
            <v>0</v>
          </cell>
          <cell r="I34">
            <v>0</v>
          </cell>
        </row>
        <row r="35">
          <cell r="B35" t="str">
            <v>Abr.</v>
          </cell>
          <cell r="C35">
            <v>335.9</v>
          </cell>
          <cell r="D35">
            <v>335.9</v>
          </cell>
          <cell r="E35">
            <v>4.5999999999999996</v>
          </cell>
          <cell r="F35">
            <v>331.3</v>
          </cell>
          <cell r="H35">
            <v>0</v>
          </cell>
          <cell r="I35">
            <v>0</v>
          </cell>
        </row>
        <row r="36">
          <cell r="B36" t="str">
            <v>May.</v>
          </cell>
          <cell r="C36">
            <v>361.1</v>
          </cell>
          <cell r="D36">
            <v>361.1</v>
          </cell>
          <cell r="E36">
            <v>7.3</v>
          </cell>
          <cell r="F36">
            <v>353.8</v>
          </cell>
          <cell r="H36">
            <v>0</v>
          </cell>
          <cell r="I36">
            <v>0</v>
          </cell>
        </row>
        <row r="37">
          <cell r="B37" t="str">
            <v>Jun.</v>
          </cell>
          <cell r="C37">
            <v>285.8</v>
          </cell>
          <cell r="D37">
            <v>285.8</v>
          </cell>
          <cell r="E37">
            <v>8.6</v>
          </cell>
          <cell r="F37">
            <v>277.2</v>
          </cell>
          <cell r="H37">
            <v>0</v>
          </cell>
          <cell r="I37">
            <v>0</v>
          </cell>
        </row>
        <row r="38">
          <cell r="B38" t="str">
            <v>Jul.</v>
          </cell>
          <cell r="C38">
            <v>336.6</v>
          </cell>
          <cell r="D38">
            <v>336.6</v>
          </cell>
          <cell r="E38">
            <v>8.5</v>
          </cell>
          <cell r="F38">
            <v>328.1</v>
          </cell>
          <cell r="H38">
            <v>0</v>
          </cell>
          <cell r="I38">
            <v>0</v>
          </cell>
        </row>
        <row r="39">
          <cell r="B39" t="str">
            <v>Ago.</v>
          </cell>
          <cell r="C39">
            <v>332.4</v>
          </cell>
          <cell r="D39">
            <v>332.4</v>
          </cell>
          <cell r="E39">
            <v>4.8</v>
          </cell>
          <cell r="F39">
            <v>327.60000000000002</v>
          </cell>
          <cell r="H39">
            <v>0</v>
          </cell>
          <cell r="I39">
            <v>0</v>
          </cell>
        </row>
        <row r="40">
          <cell r="B40" t="str">
            <v>Sep.</v>
          </cell>
          <cell r="C40">
            <v>293.2</v>
          </cell>
          <cell r="D40">
            <v>293.2</v>
          </cell>
          <cell r="E40">
            <v>5.0999999999999996</v>
          </cell>
          <cell r="F40">
            <v>288.10000000000002</v>
          </cell>
          <cell r="H40">
            <v>0</v>
          </cell>
          <cell r="I40">
            <v>0</v>
          </cell>
        </row>
        <row r="41">
          <cell r="B41" t="str">
            <v>Oct.</v>
          </cell>
          <cell r="C41">
            <v>318.09999999999997</v>
          </cell>
          <cell r="D41">
            <v>318.09999999999997</v>
          </cell>
          <cell r="E41">
            <v>17.399999999999999</v>
          </cell>
          <cell r="F41">
            <v>300.7</v>
          </cell>
          <cell r="H41">
            <v>0</v>
          </cell>
          <cell r="I41">
            <v>0</v>
          </cell>
        </row>
        <row r="42">
          <cell r="B42" t="str">
            <v>Nov.</v>
          </cell>
          <cell r="C42">
            <v>289</v>
          </cell>
          <cell r="D42">
            <v>289</v>
          </cell>
          <cell r="E42">
            <v>9.1999999999999993</v>
          </cell>
          <cell r="F42">
            <v>279.8</v>
          </cell>
          <cell r="H42">
            <v>0</v>
          </cell>
          <cell r="I42">
            <v>0</v>
          </cell>
        </row>
        <row r="43">
          <cell r="B43" t="str">
            <v>Dic.</v>
          </cell>
          <cell r="C43">
            <v>374.5</v>
          </cell>
          <cell r="D43">
            <v>374.5</v>
          </cell>
          <cell r="E43">
            <v>14.3</v>
          </cell>
          <cell r="F43">
            <v>360.2</v>
          </cell>
          <cell r="H43">
            <v>0</v>
          </cell>
          <cell r="I43">
            <v>0</v>
          </cell>
        </row>
        <row r="45">
          <cell r="A45">
            <v>1997</v>
          </cell>
          <cell r="B45" t="str">
            <v>Ene.</v>
          </cell>
          <cell r="C45">
            <v>171.3</v>
          </cell>
          <cell r="D45">
            <v>171.3</v>
          </cell>
          <cell r="E45">
            <v>5</v>
          </cell>
          <cell r="F45">
            <v>166.3</v>
          </cell>
          <cell r="H45">
            <v>0</v>
          </cell>
          <cell r="I45">
            <v>0</v>
          </cell>
        </row>
        <row r="46">
          <cell r="B46" t="str">
            <v>Feb.</v>
          </cell>
          <cell r="C46">
            <v>257.5</v>
          </cell>
          <cell r="D46">
            <v>257.5</v>
          </cell>
          <cell r="E46">
            <v>4.5</v>
          </cell>
          <cell r="F46">
            <v>253</v>
          </cell>
          <cell r="H46">
            <v>0</v>
          </cell>
          <cell r="I46">
            <v>0</v>
          </cell>
        </row>
        <row r="47">
          <cell r="B47" t="str">
            <v>Mar.</v>
          </cell>
          <cell r="C47">
            <v>240.4</v>
          </cell>
          <cell r="D47">
            <v>240.4</v>
          </cell>
          <cell r="E47">
            <v>14.3</v>
          </cell>
          <cell r="F47">
            <v>226.1</v>
          </cell>
          <cell r="H47">
            <v>0</v>
          </cell>
          <cell r="I47">
            <v>0</v>
          </cell>
        </row>
        <row r="48">
          <cell r="B48" t="str">
            <v>Abr.</v>
          </cell>
          <cell r="C48">
            <v>367.5</v>
          </cell>
          <cell r="D48">
            <v>367.5</v>
          </cell>
          <cell r="E48">
            <v>14.5</v>
          </cell>
          <cell r="F48">
            <v>353</v>
          </cell>
          <cell r="H48">
            <v>0</v>
          </cell>
          <cell r="I48">
            <v>0</v>
          </cell>
        </row>
        <row r="49">
          <cell r="B49" t="str">
            <v>May.</v>
          </cell>
          <cell r="C49">
            <v>383.7</v>
          </cell>
          <cell r="D49">
            <v>383.7</v>
          </cell>
          <cell r="E49">
            <v>5.9</v>
          </cell>
          <cell r="F49">
            <v>377.8</v>
          </cell>
          <cell r="H49">
            <v>0</v>
          </cell>
          <cell r="I49">
            <v>0</v>
          </cell>
        </row>
        <row r="50">
          <cell r="B50" t="str">
            <v>Jun.</v>
          </cell>
          <cell r="C50">
            <v>264.2</v>
          </cell>
          <cell r="D50">
            <v>264.2</v>
          </cell>
          <cell r="E50">
            <v>11.5</v>
          </cell>
          <cell r="F50">
            <v>252.7</v>
          </cell>
          <cell r="H50">
            <v>0</v>
          </cell>
          <cell r="I50">
            <v>0</v>
          </cell>
        </row>
        <row r="51">
          <cell r="B51" t="str">
            <v>Jul.</v>
          </cell>
          <cell r="C51">
            <v>367.5</v>
          </cell>
          <cell r="D51">
            <v>367.5</v>
          </cell>
          <cell r="E51">
            <v>6.1</v>
          </cell>
          <cell r="F51">
            <v>361.4</v>
          </cell>
          <cell r="H51">
            <v>0</v>
          </cell>
          <cell r="I51">
            <v>0</v>
          </cell>
        </row>
        <row r="52">
          <cell r="B52" t="str">
            <v>Ago.</v>
          </cell>
          <cell r="C52">
            <v>369</v>
          </cell>
          <cell r="D52">
            <v>369</v>
          </cell>
          <cell r="E52">
            <v>19.7</v>
          </cell>
          <cell r="F52">
            <v>349.3</v>
          </cell>
          <cell r="H52">
            <v>0</v>
          </cell>
          <cell r="I52">
            <v>0</v>
          </cell>
        </row>
        <row r="53">
          <cell r="B53" t="str">
            <v>Sep.</v>
          </cell>
          <cell r="C53">
            <v>460.9</v>
          </cell>
          <cell r="D53">
            <v>460.9</v>
          </cell>
          <cell r="E53">
            <v>11.4</v>
          </cell>
          <cell r="F53">
            <v>449.5</v>
          </cell>
          <cell r="H53">
            <v>0</v>
          </cell>
          <cell r="I53">
            <v>0</v>
          </cell>
        </row>
        <row r="54">
          <cell r="B54" t="str">
            <v>Oct.</v>
          </cell>
          <cell r="C54">
            <v>398.5</v>
          </cell>
          <cell r="D54">
            <v>398.5</v>
          </cell>
          <cell r="E54">
            <v>11.8</v>
          </cell>
          <cell r="F54">
            <v>386.7</v>
          </cell>
          <cell r="H54">
            <v>0</v>
          </cell>
          <cell r="I54">
            <v>0</v>
          </cell>
        </row>
        <row r="55">
          <cell r="B55" t="str">
            <v>Nov.</v>
          </cell>
          <cell r="C55">
            <v>390.2</v>
          </cell>
          <cell r="D55">
            <v>390.2</v>
          </cell>
          <cell r="E55">
            <v>13.3</v>
          </cell>
          <cell r="F55">
            <v>376.9</v>
          </cell>
          <cell r="H55">
            <v>0</v>
          </cell>
          <cell r="I55">
            <v>0</v>
          </cell>
        </row>
        <row r="56">
          <cell r="B56" t="str">
            <v>Dic.</v>
          </cell>
          <cell r="C56">
            <v>828.3</v>
          </cell>
          <cell r="D56">
            <v>828.3</v>
          </cell>
          <cell r="E56">
            <v>22.5</v>
          </cell>
          <cell r="F56">
            <v>805.8</v>
          </cell>
          <cell r="H56">
            <v>0</v>
          </cell>
          <cell r="I56">
            <v>0</v>
          </cell>
        </row>
        <row r="58">
          <cell r="A58">
            <v>1998</v>
          </cell>
          <cell r="B58" t="str">
            <v>Ene.</v>
          </cell>
          <cell r="C58">
            <v>813.31500000000005</v>
          </cell>
          <cell r="D58">
            <v>813.31500000000005</v>
          </cell>
          <cell r="E58">
            <v>18.420999999999999</v>
          </cell>
          <cell r="F58">
            <v>794.89400000000001</v>
          </cell>
          <cell r="H58">
            <v>0</v>
          </cell>
          <cell r="I58">
            <v>0</v>
          </cell>
        </row>
        <row r="59">
          <cell r="B59" t="str">
            <v>Feb.</v>
          </cell>
          <cell r="C59">
            <v>942.90800000000002</v>
          </cell>
          <cell r="D59">
            <v>942.90800000000002</v>
          </cell>
          <cell r="E59">
            <v>3.883</v>
          </cell>
          <cell r="F59">
            <v>939.02499999999998</v>
          </cell>
          <cell r="H59">
            <v>0</v>
          </cell>
          <cell r="I59">
            <v>0</v>
          </cell>
        </row>
        <row r="60">
          <cell r="B60" t="str">
            <v>Mar.</v>
          </cell>
          <cell r="C60">
            <v>936.63599999999997</v>
          </cell>
          <cell r="D60">
            <v>936.63599999999997</v>
          </cell>
          <cell r="E60">
            <v>26.716999999999999</v>
          </cell>
          <cell r="F60">
            <v>909.91899999999998</v>
          </cell>
          <cell r="H60">
            <v>0</v>
          </cell>
          <cell r="I60">
            <v>0</v>
          </cell>
        </row>
        <row r="61">
          <cell r="B61" t="str">
            <v>Abr.</v>
          </cell>
          <cell r="C61">
            <v>815.53499999999997</v>
          </cell>
          <cell r="D61">
            <v>815.53499999999997</v>
          </cell>
          <cell r="E61">
            <v>21.4</v>
          </cell>
          <cell r="F61">
            <v>794.13499999999999</v>
          </cell>
          <cell r="H61">
            <v>0</v>
          </cell>
          <cell r="I61">
            <v>0</v>
          </cell>
        </row>
        <row r="62">
          <cell r="B62" t="str">
            <v>May.</v>
          </cell>
          <cell r="C62">
            <v>774.62000000000012</v>
          </cell>
          <cell r="D62">
            <v>774.62000000000012</v>
          </cell>
          <cell r="E62">
            <v>6.2009999999999996</v>
          </cell>
          <cell r="F62">
            <v>768.4190000000001</v>
          </cell>
          <cell r="H62">
            <v>0</v>
          </cell>
          <cell r="I62">
            <v>0</v>
          </cell>
        </row>
        <row r="63">
          <cell r="B63" t="str">
            <v>Jun.</v>
          </cell>
          <cell r="C63">
            <v>724.846</v>
          </cell>
          <cell r="D63">
            <v>724.846</v>
          </cell>
          <cell r="E63">
            <v>8.4139999999999997</v>
          </cell>
          <cell r="F63">
            <v>716.43200000000002</v>
          </cell>
          <cell r="H63">
            <v>0</v>
          </cell>
          <cell r="I63">
            <v>0</v>
          </cell>
        </row>
        <row r="64">
          <cell r="B64" t="str">
            <v>Jul.</v>
          </cell>
          <cell r="C64">
            <v>629.22599999999989</v>
          </cell>
          <cell r="D64">
            <v>629.22599999999989</v>
          </cell>
          <cell r="E64">
            <v>18.401</v>
          </cell>
          <cell r="F64">
            <v>610.82499999999993</v>
          </cell>
          <cell r="H64">
            <v>0</v>
          </cell>
          <cell r="I64">
            <v>0</v>
          </cell>
        </row>
        <row r="65">
          <cell r="B65" t="str">
            <v>Ago.</v>
          </cell>
          <cell r="C65">
            <v>439.56400000000002</v>
          </cell>
          <cell r="D65">
            <v>439.56400000000002</v>
          </cell>
          <cell r="E65">
            <v>6.0149999999999997</v>
          </cell>
          <cell r="F65">
            <v>433.54900000000004</v>
          </cell>
          <cell r="H65">
            <v>0</v>
          </cell>
          <cell r="I65">
            <v>0</v>
          </cell>
        </row>
        <row r="66">
          <cell r="B66" t="str">
            <v>Sep.</v>
          </cell>
          <cell r="C66">
            <v>472.08</v>
          </cell>
          <cell r="D66">
            <v>472.08</v>
          </cell>
          <cell r="E66">
            <v>33.970999999999997</v>
          </cell>
          <cell r="F66">
            <v>438.10899999999998</v>
          </cell>
          <cell r="H66">
            <v>0</v>
          </cell>
          <cell r="I66">
            <v>0</v>
          </cell>
        </row>
        <row r="67">
          <cell r="B67" t="str">
            <v>Oct.</v>
          </cell>
          <cell r="C67">
            <v>354.69282259500005</v>
          </cell>
          <cell r="D67">
            <v>354.69282259500005</v>
          </cell>
          <cell r="E67">
            <v>9.6248225949999995</v>
          </cell>
          <cell r="F67">
            <v>345.06800000000004</v>
          </cell>
          <cell r="H67">
            <v>0</v>
          </cell>
          <cell r="I67">
            <v>0</v>
          </cell>
        </row>
        <row r="68">
          <cell r="B68" t="str">
            <v>Nov.</v>
          </cell>
          <cell r="C68">
            <v>314.74700000000001</v>
          </cell>
          <cell r="D68">
            <v>314.74700000000001</v>
          </cell>
          <cell r="E68">
            <v>16.437000000000001</v>
          </cell>
          <cell r="F68">
            <v>298.31</v>
          </cell>
          <cell r="H68">
            <v>0</v>
          </cell>
          <cell r="I68">
            <v>0</v>
          </cell>
        </row>
        <row r="69">
          <cell r="B69" t="str">
            <v>Dic.</v>
          </cell>
          <cell r="C69">
            <v>563.70000000000005</v>
          </cell>
          <cell r="D69">
            <v>563.70000000000005</v>
          </cell>
          <cell r="E69">
            <v>209.7</v>
          </cell>
          <cell r="F69">
            <v>354.00000000000006</v>
          </cell>
          <cell r="H69">
            <v>0</v>
          </cell>
          <cell r="I69">
            <v>0</v>
          </cell>
        </row>
      </sheetData>
      <sheetData sheetId="7510"/>
      <sheetData sheetId="7511"/>
      <sheetData sheetId="7512"/>
      <sheetData sheetId="7513"/>
      <sheetData sheetId="7514"/>
      <sheetData sheetId="7515"/>
      <sheetData sheetId="7516"/>
      <sheetData sheetId="7517"/>
      <sheetData sheetId="7518">
        <row r="74">
          <cell r="M74">
            <v>2991.42</v>
          </cell>
        </row>
      </sheetData>
      <sheetData sheetId="7519" refreshError="1"/>
      <sheetData sheetId="7520" refreshError="1"/>
      <sheetData sheetId="7521">
        <row r="10">
          <cell r="C10">
            <v>0</v>
          </cell>
        </row>
      </sheetData>
      <sheetData sheetId="7522">
        <row r="10">
          <cell r="C10">
            <v>0</v>
          </cell>
        </row>
      </sheetData>
      <sheetData sheetId="7523">
        <row r="10">
          <cell r="C10">
            <v>0</v>
          </cell>
        </row>
      </sheetData>
      <sheetData sheetId="7524">
        <row r="45">
          <cell r="M45">
            <v>3158687618.4900002</v>
          </cell>
        </row>
      </sheetData>
      <sheetData sheetId="7525">
        <row r="45">
          <cell r="M45">
            <v>3170015159.3900008</v>
          </cell>
        </row>
      </sheetData>
      <sheetData sheetId="7526">
        <row r="45">
          <cell r="M45">
            <v>3228453361.5799999</v>
          </cell>
        </row>
      </sheetData>
      <sheetData sheetId="7527">
        <row r="45">
          <cell r="M45">
            <v>3270062864.230001</v>
          </cell>
        </row>
      </sheetData>
      <sheetData sheetId="7528">
        <row r="45">
          <cell r="M45">
            <v>3327459998.8099999</v>
          </cell>
        </row>
      </sheetData>
      <sheetData sheetId="7529">
        <row r="45">
          <cell r="M45">
            <v>3418074363.7199998</v>
          </cell>
        </row>
      </sheetData>
      <sheetData sheetId="7530">
        <row r="45">
          <cell r="M45">
            <v>3260652926.5000005</v>
          </cell>
        </row>
      </sheetData>
      <sheetData sheetId="7531">
        <row r="45">
          <cell r="M45">
            <v>3427865442.77</v>
          </cell>
        </row>
      </sheetData>
      <sheetData sheetId="7532">
        <row r="45">
          <cell r="M45">
            <v>3447869829.8800001</v>
          </cell>
        </row>
      </sheetData>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ow r="53">
          <cell r="Q53">
            <v>18.741241381343997</v>
          </cell>
        </row>
      </sheetData>
      <sheetData sheetId="7547" refreshError="1"/>
      <sheetData sheetId="7548" refreshError="1"/>
      <sheetData sheetId="7549" refreshError="1"/>
      <sheetData sheetId="7550" refreshError="1"/>
      <sheetData sheetId="755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sheetData sheetId="7585"/>
      <sheetData sheetId="7586">
        <row r="96">
          <cell r="DO96">
            <v>-235804.81411164155</v>
          </cell>
        </row>
      </sheetData>
      <sheetData sheetId="7587"/>
      <sheetData sheetId="7588"/>
      <sheetData sheetId="7589"/>
      <sheetData sheetId="7590"/>
      <sheetData sheetId="7591"/>
      <sheetData sheetId="7592"/>
      <sheetData sheetId="7593"/>
      <sheetData sheetId="7594"/>
      <sheetData sheetId="7595"/>
      <sheetData sheetId="7596"/>
      <sheetData sheetId="7597">
        <row r="2">
          <cell r="BV2">
            <v>461494.76555036602</v>
          </cell>
        </row>
      </sheetData>
      <sheetData sheetId="7598">
        <row r="65">
          <cell r="A65" t="str">
            <v>Entre 2016 y 2017 se realizaron ajustes en el histórico de Bonos de y en poder del resto del SPNF descontando aquellos bonos de y en poder de entidades que no hacen parte de la muestra de seguimiento de deuda.</v>
          </cell>
        </row>
      </sheetData>
      <sheetData sheetId="7599">
        <row r="21">
          <cell r="ET21">
            <v>3162.5846962200003</v>
          </cell>
        </row>
      </sheetData>
      <sheetData sheetId="7600">
        <row r="28">
          <cell r="A28" t="str">
            <v>Cálculos como proporción del PIB nominal base 2015.</v>
          </cell>
        </row>
      </sheetData>
      <sheetData sheetId="7601">
        <row r="26">
          <cell r="F26">
            <v>43.010799892999849</v>
          </cell>
        </row>
      </sheetData>
      <sheetData sheetId="7602">
        <row r="3">
          <cell r="F3">
            <v>2004</v>
          </cell>
        </row>
      </sheetData>
      <sheetData sheetId="7603">
        <row r="3">
          <cell r="B3">
            <v>0.25144572888830197</v>
          </cell>
        </row>
      </sheetData>
      <sheetData sheetId="7604"/>
      <sheetData sheetId="7605" refreshError="1"/>
      <sheetData sheetId="7606">
        <row r="9">
          <cell r="AP9">
            <v>243155.18499383813</v>
          </cell>
        </row>
      </sheetData>
      <sheetData sheetId="7607">
        <row r="196">
          <cell r="F196">
            <v>45768.402534039997</v>
          </cell>
        </row>
      </sheetData>
      <sheetData sheetId="7608">
        <row r="6">
          <cell r="C6">
            <v>2105.9</v>
          </cell>
        </row>
      </sheetData>
      <sheetData sheetId="7609"/>
      <sheetData sheetId="7610"/>
      <sheetData sheetId="7611"/>
      <sheetData sheetId="7612"/>
      <sheetData sheetId="7613"/>
      <sheetData sheetId="7614"/>
      <sheetData sheetId="7615">
        <row r="9">
          <cell r="E9">
            <v>1406.0844351200001</v>
          </cell>
        </row>
      </sheetData>
      <sheetData sheetId="7616" refreshError="1"/>
      <sheetData sheetId="7617" refreshError="1"/>
      <sheetData sheetId="7618"/>
      <sheetData sheetId="7619"/>
      <sheetData sheetId="7620"/>
      <sheetData sheetId="7621"/>
      <sheetData sheetId="7622"/>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sheetData sheetId="7656"/>
      <sheetData sheetId="7657"/>
      <sheetData sheetId="7658"/>
      <sheetData sheetId="7659"/>
      <sheetData sheetId="7660"/>
      <sheetData sheetId="7661">
        <row r="138">
          <cell r="S138">
            <v>1182.0939836800001</v>
          </cell>
        </row>
      </sheetData>
      <sheetData sheetId="7662"/>
      <sheetData sheetId="7663"/>
      <sheetData sheetId="7664"/>
      <sheetData sheetId="7665"/>
      <sheetData sheetId="7666"/>
      <sheetData sheetId="7667">
        <row r="66">
          <cell r="DI66">
            <v>11564.484941999999</v>
          </cell>
        </row>
      </sheetData>
      <sheetData sheetId="7668"/>
      <sheetData sheetId="7669"/>
      <sheetData sheetId="7670">
        <row r="14">
          <cell r="Q14">
            <v>1676130.499791</v>
          </cell>
        </row>
      </sheetData>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sheetData sheetId="7730"/>
      <sheetData sheetId="7731">
        <row r="58">
          <cell r="G58">
            <v>862.24606200000028</v>
          </cell>
        </row>
      </sheetData>
      <sheetData sheetId="7732"/>
      <sheetData sheetId="7733"/>
      <sheetData sheetId="7734" refreshError="1"/>
      <sheetData sheetId="7735" refreshError="1"/>
      <sheetData sheetId="7736"/>
      <sheetData sheetId="7737">
        <row r="34">
          <cell r="C34">
            <v>0</v>
          </cell>
        </row>
      </sheetData>
      <sheetData sheetId="7738">
        <row r="9">
          <cell r="M9">
            <v>975.78392278000001</v>
          </cell>
        </row>
      </sheetData>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row r="14">
          <cell r="AP14">
            <v>664.13432724666518</v>
          </cell>
        </row>
      </sheetData>
      <sheetData sheetId="7753"/>
      <sheetData sheetId="7754"/>
      <sheetData sheetId="7755">
        <row r="54">
          <cell r="B54">
            <v>0</v>
          </cell>
        </row>
      </sheetData>
      <sheetData sheetId="7756"/>
      <sheetData sheetId="7757">
        <row r="45">
          <cell r="D45">
            <v>1905.3504629400002</v>
          </cell>
        </row>
      </sheetData>
      <sheetData sheetId="7758"/>
      <sheetData sheetId="7759"/>
      <sheetData sheetId="7760"/>
      <sheetData sheetId="7761"/>
      <sheetData sheetId="7762"/>
      <sheetData sheetId="7763"/>
      <sheetData sheetId="7764"/>
      <sheetData sheetId="7765"/>
      <sheetData sheetId="7766">
        <row r="102">
          <cell r="I102">
            <v>2466.1528894399999</v>
          </cell>
        </row>
      </sheetData>
      <sheetData sheetId="7767">
        <row r="5">
          <cell r="B5">
            <v>5144302104.8166599</v>
          </cell>
        </row>
      </sheetData>
      <sheetData sheetId="7768"/>
      <sheetData sheetId="7769">
        <row r="9">
          <cell r="I9">
            <v>287.76000000000022</v>
          </cell>
        </row>
      </sheetData>
      <sheetData sheetId="7770">
        <row r="102">
          <cell r="E102">
            <v>2959.8771554199998</v>
          </cell>
        </row>
      </sheetData>
      <sheetData sheetId="7771"/>
      <sheetData sheetId="7772"/>
      <sheetData sheetId="7773"/>
      <sheetData sheetId="7774"/>
      <sheetData sheetId="7775"/>
      <sheetData sheetId="7776"/>
      <sheetData sheetId="7777"/>
      <sheetData sheetId="7778"/>
      <sheetData sheetId="7779"/>
      <sheetData sheetId="7780"/>
      <sheetData sheetId="7781" refreshError="1"/>
      <sheetData sheetId="7782"/>
      <sheetData sheetId="7783" refreshError="1"/>
      <sheetData sheetId="7784" refreshError="1"/>
      <sheetData sheetId="7785" refreshError="1"/>
      <sheetData sheetId="7786" refreshError="1"/>
      <sheetData sheetId="7787" refreshError="1"/>
      <sheetData sheetId="7788" refreshError="1"/>
      <sheetData sheetId="7789" refreshError="1"/>
      <sheetData sheetId="7790"/>
      <sheetData sheetId="7791"/>
      <sheetData sheetId="7792">
        <row r="4">
          <cell r="C4" t="str">
            <v>4115</v>
          </cell>
        </row>
      </sheetData>
      <sheetData sheetId="7793" refreshError="1"/>
      <sheetData sheetId="7794"/>
      <sheetData sheetId="7795" refreshError="1"/>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sheetData sheetId="7837" refreshError="1"/>
      <sheetData sheetId="7838" refreshError="1"/>
      <sheetData sheetId="7839" refreshError="1"/>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sheetData sheetId="7882" refreshError="1"/>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refreshError="1"/>
      <sheetData sheetId="7913" refreshError="1"/>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ow r="13">
          <cell r="F13">
            <v>6491439.8912116308</v>
          </cell>
        </row>
      </sheetData>
      <sheetData sheetId="7944" refreshError="1"/>
      <sheetData sheetId="7945">
        <row r="54">
          <cell r="E54">
            <v>144361.35374452002</v>
          </cell>
        </row>
      </sheetData>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row r="248">
          <cell r="B248">
            <v>0</v>
          </cell>
        </row>
      </sheetData>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refreshError="1"/>
      <sheetData sheetId="8040" refreshError="1"/>
      <sheetData sheetId="8041">
        <row r="2">
          <cell r="A2" t="str">
            <v>No Ref</v>
          </cell>
        </row>
      </sheetData>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row r="17">
          <cell r="M17">
            <v>4.53E-2</v>
          </cell>
        </row>
      </sheetData>
      <sheetData sheetId="8070"/>
      <sheetData sheetId="8071"/>
      <sheetData sheetId="8072"/>
      <sheetData sheetId="8073" refreshError="1"/>
      <sheetData sheetId="8074" refreshError="1"/>
      <sheetData sheetId="8075" refreshError="1"/>
      <sheetData sheetId="8076" refreshError="1"/>
      <sheetData sheetId="8077">
        <row r="8">
          <cell r="CE8">
            <v>149.95793885000001</v>
          </cell>
        </row>
      </sheetData>
      <sheetData sheetId="8078">
        <row r="22">
          <cell r="CD22">
            <v>21219.933762277498</v>
          </cell>
        </row>
      </sheetData>
      <sheetData sheetId="8079" refreshError="1"/>
      <sheetData sheetId="8080"/>
      <sheetData sheetId="8081"/>
      <sheetData sheetId="8082"/>
      <sheetData sheetId="8083">
        <row r="8">
          <cell r="K8">
            <v>23885109.933664624</v>
          </cell>
        </row>
      </sheetData>
      <sheetData sheetId="8084"/>
      <sheetData sheetId="8085">
        <row r="30">
          <cell r="FJ30">
            <v>213853.39006199999</v>
          </cell>
        </row>
      </sheetData>
      <sheetData sheetId="8086"/>
      <sheetData sheetId="8087" refreshError="1"/>
      <sheetData sheetId="8088" refreshError="1"/>
      <sheetData sheetId="8089" refreshError="1"/>
      <sheetData sheetId="8090" refreshError="1"/>
      <sheetData sheetId="8091" refreshError="1"/>
      <sheetData sheetId="8092" refreshError="1"/>
      <sheetData sheetId="8093" refreshError="1"/>
      <sheetData sheetId="8094">
        <row r="6">
          <cell r="CB6">
            <v>949956</v>
          </cell>
        </row>
      </sheetData>
      <sheetData sheetId="8095" refreshError="1"/>
      <sheetData sheetId="8096" refreshError="1"/>
      <sheetData sheetId="8097">
        <row r="9">
          <cell r="AZ9">
            <v>35493964300000</v>
          </cell>
        </row>
      </sheetData>
      <sheetData sheetId="8098">
        <row r="5">
          <cell r="AY5">
            <v>47720177000</v>
          </cell>
        </row>
      </sheetData>
      <sheetData sheetId="8099" refreshError="1"/>
      <sheetData sheetId="8100" refreshError="1"/>
      <sheetData sheetId="8101" refreshError="1"/>
      <sheetData sheetId="8102">
        <row r="22">
          <cell r="CT22">
            <v>10000</v>
          </cell>
        </row>
      </sheetData>
      <sheetData sheetId="8103">
        <row r="9">
          <cell r="CW9">
            <v>0</v>
          </cell>
        </row>
      </sheetData>
      <sheetData sheetId="8104">
        <row r="9">
          <cell r="DT9">
            <v>780000</v>
          </cell>
        </row>
      </sheetData>
      <sheetData sheetId="8105">
        <row r="9">
          <cell r="AU9">
            <v>105884565000</v>
          </cell>
        </row>
      </sheetData>
      <sheetData sheetId="8106">
        <row r="9">
          <cell r="BT9">
            <v>942936000</v>
          </cell>
        </row>
      </sheetData>
      <sheetData sheetId="8107">
        <row r="9">
          <cell r="D9">
            <v>9243746800000</v>
          </cell>
        </row>
      </sheetData>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ow r="38">
          <cell r="DF38">
            <v>168.20213870967743</v>
          </cell>
        </row>
      </sheetData>
      <sheetData sheetId="8117" refreshError="1"/>
      <sheetData sheetId="8118" refreshError="1"/>
      <sheetData sheetId="8119" refreshError="1"/>
      <sheetData sheetId="8120" refreshError="1"/>
      <sheetData sheetId="8121" refreshError="1"/>
      <sheetData sheetId="8122" refreshError="1"/>
      <sheetData sheetId="8123">
        <row r="13">
          <cell r="D13">
            <v>11114262.699999999</v>
          </cell>
        </row>
      </sheetData>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ow r="44">
          <cell r="E44">
            <v>36756.044099999999</v>
          </cell>
        </row>
      </sheetData>
      <sheetData sheetId="8148" refreshError="1"/>
      <sheetData sheetId="8149">
        <row r="12">
          <cell r="C12">
            <v>903132100000</v>
          </cell>
        </row>
      </sheetData>
      <sheetData sheetId="8150" refreshError="1"/>
      <sheetData sheetId="8151" refreshError="1"/>
      <sheetData sheetId="8152" refreshError="1"/>
      <sheetData sheetId="8153">
        <row r="6">
          <cell r="FX6">
            <v>0</v>
          </cell>
        </row>
      </sheetData>
      <sheetData sheetId="8154">
        <row r="100">
          <cell r="CW100">
            <v>214.57892000000032</v>
          </cell>
        </row>
      </sheetData>
      <sheetData sheetId="8155"/>
      <sheetData sheetId="8156"/>
      <sheetData sheetId="8157">
        <row r="9">
          <cell r="FJ9">
            <v>6823421242628.9902</v>
          </cell>
        </row>
      </sheetData>
      <sheetData sheetId="8158"/>
      <sheetData sheetId="8159"/>
      <sheetData sheetId="8160"/>
      <sheetData sheetId="8161"/>
      <sheetData sheetId="8162">
        <row r="18">
          <cell r="A18">
            <v>230505001</v>
          </cell>
        </row>
      </sheetData>
      <sheetData sheetId="8163">
        <row r="18">
          <cell r="A18">
            <v>231276001</v>
          </cell>
        </row>
      </sheetData>
      <sheetData sheetId="8164">
        <row r="17">
          <cell r="C17" t="str">
            <v>Total</v>
          </cell>
        </row>
      </sheetData>
      <sheetData sheetId="8165"/>
      <sheetData sheetId="8166"/>
      <sheetData sheetId="8167"/>
      <sheetData sheetId="8168"/>
      <sheetData sheetId="8169"/>
      <sheetData sheetId="8170"/>
      <sheetData sheetId="8171"/>
      <sheetData sheetId="8172"/>
      <sheetData sheetId="8173"/>
      <sheetData sheetId="8174">
        <row r="2">
          <cell r="A2">
            <v>923272683</v>
          </cell>
        </row>
      </sheetData>
      <sheetData sheetId="8175"/>
      <sheetData sheetId="8176"/>
      <sheetData sheetId="8177"/>
      <sheetData sheetId="8178"/>
      <sheetData sheetId="8179">
        <row r="6">
          <cell r="C6">
            <v>707543264</v>
          </cell>
        </row>
      </sheetData>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refreshError="1"/>
      <sheetData sheetId="8208"/>
      <sheetData sheetId="8209"/>
      <sheetData sheetId="8210">
        <row r="10">
          <cell r="O10">
            <v>2018</v>
          </cell>
        </row>
      </sheetData>
      <sheetData sheetId="8211"/>
      <sheetData sheetId="8212"/>
      <sheetData sheetId="8213"/>
      <sheetData sheetId="8214"/>
      <sheetData sheetId="8215"/>
      <sheetData sheetId="8216"/>
      <sheetData sheetId="8217"/>
      <sheetData sheetId="8218"/>
      <sheetData sheetId="8219" refreshError="1"/>
      <sheetData sheetId="8220" refreshError="1"/>
      <sheetData sheetId="8221"/>
      <sheetData sheetId="8222"/>
      <sheetData sheetId="8223"/>
      <sheetData sheetId="8224"/>
      <sheetData sheetId="8225">
        <row r="93">
          <cell r="B93" t="str">
            <v>Nuevos aplicativos de software</v>
          </cell>
        </row>
      </sheetData>
      <sheetData sheetId="8226" refreshError="1"/>
      <sheetData sheetId="8227"/>
      <sheetData sheetId="8228"/>
      <sheetData sheetId="8229" refreshError="1"/>
      <sheetData sheetId="8230" refreshError="1"/>
      <sheetData sheetId="8231" refreshError="1"/>
      <sheetData sheetId="8232" refreshError="1"/>
      <sheetData sheetId="8233" refreshError="1"/>
      <sheetData sheetId="8234"/>
      <sheetData sheetId="8235"/>
      <sheetData sheetId="8236"/>
      <sheetData sheetId="8237" refreshError="1"/>
      <sheetData sheetId="8238">
        <row r="3">
          <cell r="A3" t="str">
            <v>Etiquetas de fila</v>
          </cell>
        </row>
      </sheetData>
      <sheetData sheetId="8239"/>
      <sheetData sheetId="8240"/>
      <sheetData sheetId="8241"/>
      <sheetData sheetId="8242"/>
      <sheetData sheetId="8243">
        <row r="4">
          <cell r="B4" t="str">
            <v>1 -DT-1</v>
          </cell>
        </row>
      </sheetData>
      <sheetData sheetId="8244"/>
      <sheetData sheetId="8245" refreshError="1"/>
      <sheetData sheetId="8246" refreshError="1"/>
      <sheetData sheetId="8247" refreshError="1"/>
      <sheetData sheetId="8248" refreshError="1"/>
      <sheetData sheetId="8249" refreshError="1"/>
      <sheetData sheetId="8250">
        <row r="60">
          <cell r="AN60" t="str">
            <v>Desempeño</v>
          </cell>
        </row>
      </sheetData>
      <sheetData sheetId="8251"/>
      <sheetData sheetId="8252" refreshError="1"/>
      <sheetData sheetId="8253" refreshError="1"/>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sheetData sheetId="8326"/>
      <sheetData sheetId="8327" refreshError="1"/>
      <sheetData sheetId="8328" refreshError="1"/>
      <sheetData sheetId="8329" refreshError="1"/>
      <sheetData sheetId="8330" refreshError="1"/>
      <sheetData sheetId="8331" refreshError="1"/>
      <sheetData sheetId="8332" refreshError="1"/>
      <sheetData sheetId="8333" refreshError="1"/>
      <sheetData sheetId="8334" refreshError="1"/>
      <sheetData sheetId="8335" refreshError="1"/>
      <sheetData sheetId="8336" refreshError="1"/>
      <sheetData sheetId="8337" refreshError="1"/>
      <sheetData sheetId="8338" refreshError="1"/>
      <sheetData sheetId="8339" refreshError="1"/>
      <sheetData sheetId="8340"/>
      <sheetData sheetId="8341"/>
      <sheetData sheetId="8342" refreshError="1"/>
      <sheetData sheetId="8343" refreshError="1"/>
      <sheetData sheetId="8344"/>
      <sheetData sheetId="8345"/>
      <sheetData sheetId="8346"/>
      <sheetData sheetId="8347"/>
      <sheetData sheetId="8348"/>
      <sheetData sheetId="8349"/>
      <sheetData sheetId="8350"/>
      <sheetData sheetId="8351"/>
      <sheetData sheetId="8352"/>
      <sheetData sheetId="8353"/>
      <sheetData sheetId="8354"/>
      <sheetData sheetId="8355"/>
      <sheetData sheetId="8356"/>
      <sheetData sheetId="8357"/>
      <sheetData sheetId="8358"/>
      <sheetData sheetId="8359" refreshError="1"/>
      <sheetData sheetId="8360"/>
      <sheetData sheetId="836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s resumen 1 (2)"/>
      <sheetName val="datos proy."/>
      <sheetName val="supuestos"/>
      <sheetName val="Resumen"/>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ACION98"/>
      <sheetName val="SUPUESTOS"/>
    </sheetNames>
    <sheetDataSet>
      <sheetData sheetId="0" refreshError="1"/>
      <sheetData sheetId="1" refreshError="1">
        <row r="47">
          <cell r="H47">
            <v>43898166</v>
          </cell>
          <cell r="I47">
            <v>57982290</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s>
    <sheetDataSet>
      <sheetData sheetId="0" refreshError="1">
        <row r="47">
          <cell r="J47">
            <v>73510862</v>
          </cell>
          <cell r="K47">
            <v>89523824</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rillante">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rillante">
    <a:fillStyleLst>
      <a:solidFill>
        <a:schemeClr val="phClr"/>
      </a:solidFill>
      <a:gradFill rotWithShape="1">
        <a:gsLst>
          <a:gs pos="0">
            <a:schemeClr val="phClr">
              <a:tint val="62000"/>
              <a:satMod val="180000"/>
            </a:schemeClr>
          </a:gs>
          <a:gs pos="65000">
            <a:schemeClr val="phClr">
              <a:tint val="32000"/>
              <a:satMod val="250000"/>
            </a:schemeClr>
          </a:gs>
          <a:gs pos="100000">
            <a:schemeClr val="phClr">
              <a:tint val="23000"/>
              <a:satMod val="300000"/>
            </a:schemeClr>
          </a:gs>
        </a:gsLst>
        <a:lin ang="16200000" scaled="0"/>
      </a:gradFill>
      <a:gradFill rotWithShape="1">
        <a:gsLst>
          <a:gs pos="0">
            <a:schemeClr val="phClr">
              <a:shade val="15000"/>
              <a:satMod val="180000"/>
            </a:schemeClr>
          </a:gs>
          <a:gs pos="50000">
            <a:schemeClr val="phClr">
              <a:shade val="45000"/>
              <a:satMod val="170000"/>
            </a:schemeClr>
          </a:gs>
          <a:gs pos="70000">
            <a:schemeClr val="phClr">
              <a:tint val="99000"/>
              <a:shade val="65000"/>
              <a:satMod val="155000"/>
            </a:schemeClr>
          </a:gs>
          <a:gs pos="100000">
            <a:schemeClr val="phClr">
              <a:tint val="95500"/>
              <a:shade val="100000"/>
              <a:satMod val="155000"/>
            </a:schemeClr>
          </a:gs>
        </a:gsLst>
        <a:lin ang="16200000" scaled="0"/>
      </a:gradFill>
    </a:fillStyleLst>
    <a:lnStyleLst>
      <a:ln w="12700" cap="flat" cmpd="sng" algn="ctr">
        <a:solidFill>
          <a:schemeClr val="phClr">
            <a:tint val="95000"/>
            <a:shade val="95000"/>
            <a:satMod val="120000"/>
          </a:schemeClr>
        </a:solidFill>
        <a:prstDash val="solid"/>
      </a:ln>
      <a:ln w="55000" cap="flat" cmpd="thickThin" algn="ctr">
        <a:solidFill>
          <a:schemeClr val="phClr">
            <a:tint val="90000"/>
            <a:satMod val="130000"/>
          </a:schemeClr>
        </a:solidFill>
        <a:prstDash val="solid"/>
      </a:ln>
      <a:ln w="50800" cap="flat" cmpd="sng" algn="ctr">
        <a:solidFill>
          <a:schemeClr val="phClr"/>
        </a:solidFill>
        <a:prstDash val="solid"/>
      </a:ln>
    </a:lnStyleLst>
    <a:effectStyleLst>
      <a:effectStyle>
        <a:effectLst>
          <a:outerShdw blurRad="50800" dist="38100" dir="5400000" rotWithShape="0">
            <a:srgbClr val="000000">
              <a:alpha val="35000"/>
            </a:srgbClr>
          </a:outerShdw>
        </a:effectLst>
      </a:effectStyle>
      <a:effectStyle>
        <a:effectLst>
          <a:outerShdw blurRad="50800" dist="38100" dir="5400000" rotWithShape="0">
            <a:srgbClr val="000000">
              <a:alpha val="35000"/>
            </a:srgbClr>
          </a:outerShdw>
        </a:effectLst>
      </a:effectStyle>
      <a:effectStyle>
        <a:effectLst>
          <a:outerShdw blurRad="63500" dist="38100" dir="5400000" rotWithShape="0">
            <a:srgbClr val="000000">
              <a:alpha val="45000"/>
            </a:srgbClr>
          </a:outerShdw>
        </a:effectLst>
        <a:scene3d>
          <a:camera prst="orthographicFront">
            <a:rot lat="0" lon="0" rev="0"/>
          </a:camera>
          <a:lightRig rig="glow" dir="t">
            <a:rot lat="0" lon="0" rev="6360000"/>
          </a:lightRig>
        </a:scene3d>
        <a:sp3d contourW="1000" prstMaterial="flat">
          <a:bevelT w="95250" h="101600"/>
          <a:contourClr>
            <a:schemeClr val="phClr">
              <a:satMod val="300000"/>
            </a:schemeClr>
          </a:contourClr>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4.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DEA8B-A07D-3049-B2C8-12CFFFCDBA0B}">
  <dimension ref="A1:Y42"/>
  <sheetViews>
    <sheetView zoomScaleNormal="70" workbookViewId="0">
      <selection activeCell="G25" sqref="G25"/>
    </sheetView>
  </sheetViews>
  <sheetFormatPr baseColWidth="10" defaultColWidth="11.42578125" defaultRowHeight="14.25" x14ac:dyDescent="0.2"/>
  <cols>
    <col min="1" max="1" width="2.140625" style="5" customWidth="1"/>
    <col min="2" max="2" width="7.85546875" style="5" bestFit="1" customWidth="1"/>
    <col min="3" max="3" width="58.28515625" style="5" customWidth="1"/>
    <col min="4" max="4" width="11.42578125" style="5"/>
    <col min="5" max="5" width="2.140625" style="5" customWidth="1"/>
    <col min="6" max="6" width="11.42578125" style="5"/>
    <col min="7" max="7" width="65.7109375" style="5" bestFit="1" customWidth="1"/>
    <col min="8" max="8" width="11.42578125" style="5"/>
    <col min="9" max="9" width="2.140625" style="5" customWidth="1"/>
    <col min="10" max="10" width="11.42578125" style="5"/>
    <col min="11" max="11" width="51.140625" style="5" customWidth="1"/>
    <col min="12" max="12" width="11.42578125" style="5" customWidth="1"/>
    <col min="13" max="13" width="2.140625" style="5" customWidth="1"/>
    <col min="14" max="14" width="11.42578125" style="5"/>
    <col min="15" max="15" width="50.42578125" style="5" customWidth="1"/>
    <col min="16" max="16" width="12" style="5" customWidth="1"/>
    <col min="17" max="17" width="2.140625" style="5" customWidth="1"/>
    <col min="18" max="18" width="11.42578125" style="5"/>
    <col min="19" max="19" width="51.140625" style="5" customWidth="1"/>
    <col min="20" max="20" width="11.42578125" style="5"/>
    <col min="21" max="21" width="2.140625" style="5" customWidth="1"/>
    <col min="22" max="22" width="11.42578125" style="5"/>
    <col min="23" max="23" width="51.140625" style="5" customWidth="1"/>
    <col min="24" max="24" width="11.42578125" style="5"/>
    <col min="25" max="25" width="2.140625" style="5" customWidth="1"/>
    <col min="26" max="16384" width="11.42578125" style="5"/>
  </cols>
  <sheetData>
    <row r="1" spans="1:25" x14ac:dyDescent="0.2">
      <c r="A1" s="358"/>
      <c r="E1" s="358"/>
      <c r="I1" s="358"/>
      <c r="M1" s="358"/>
      <c r="Q1" s="358"/>
      <c r="U1" s="358"/>
      <c r="Y1" s="358"/>
    </row>
    <row r="2" spans="1:25" x14ac:dyDescent="0.2">
      <c r="A2" s="358"/>
      <c r="E2" s="358"/>
      <c r="I2" s="358"/>
      <c r="M2" s="358"/>
      <c r="Q2" s="358"/>
      <c r="U2" s="358"/>
      <c r="Y2" s="358"/>
    </row>
    <row r="3" spans="1:25" x14ac:dyDescent="0.2">
      <c r="A3" s="358"/>
      <c r="E3" s="358"/>
      <c r="I3" s="358"/>
      <c r="M3" s="358"/>
      <c r="Q3" s="358"/>
      <c r="U3" s="358"/>
      <c r="Y3" s="358"/>
    </row>
    <row r="4" spans="1:25" x14ac:dyDescent="0.2">
      <c r="A4" s="358"/>
      <c r="E4" s="358"/>
      <c r="I4" s="358"/>
      <c r="M4" s="358"/>
      <c r="Q4" s="358"/>
      <c r="U4" s="358"/>
      <c r="Y4" s="358"/>
    </row>
    <row r="5" spans="1:25" ht="15.75" customHeight="1" x14ac:dyDescent="0.2">
      <c r="A5" s="358"/>
      <c r="E5" s="358"/>
      <c r="I5" s="358"/>
      <c r="M5" s="358"/>
      <c r="Q5" s="358"/>
      <c r="U5" s="358"/>
      <c r="Y5" s="358"/>
    </row>
    <row r="6" spans="1:25" ht="1.5" customHeight="1" x14ac:dyDescent="0.2">
      <c r="A6" s="358"/>
      <c r="E6" s="358"/>
      <c r="I6" s="358"/>
      <c r="M6" s="358"/>
      <c r="Q6" s="358"/>
      <c r="U6" s="358"/>
      <c r="Y6" s="358"/>
    </row>
    <row r="7" spans="1:25" ht="18" x14ac:dyDescent="0.2">
      <c r="A7" s="358"/>
      <c r="B7" s="483" t="s">
        <v>571</v>
      </c>
      <c r="C7" s="483"/>
      <c r="D7" s="483"/>
      <c r="E7" s="358"/>
      <c r="F7" s="483" t="s">
        <v>571</v>
      </c>
      <c r="G7" s="483"/>
      <c r="H7" s="483"/>
      <c r="I7" s="358"/>
      <c r="J7" s="483" t="s">
        <v>571</v>
      </c>
      <c r="K7" s="483"/>
      <c r="L7" s="483"/>
      <c r="M7" s="358"/>
      <c r="N7" s="483" t="s">
        <v>571</v>
      </c>
      <c r="O7" s="483"/>
      <c r="P7" s="483"/>
      <c r="Q7" s="358"/>
      <c r="R7" s="483" t="s">
        <v>571</v>
      </c>
      <c r="S7" s="483"/>
      <c r="T7" s="483"/>
      <c r="U7" s="358"/>
      <c r="V7" s="483" t="s">
        <v>571</v>
      </c>
      <c r="W7" s="483"/>
      <c r="X7" s="483"/>
      <c r="Y7" s="358"/>
    </row>
    <row r="8" spans="1:25" ht="15" x14ac:dyDescent="0.25">
      <c r="A8" s="358"/>
      <c r="B8" s="359" t="s">
        <v>572</v>
      </c>
      <c r="C8" s="359" t="s">
        <v>573</v>
      </c>
      <c r="D8" s="359" t="s">
        <v>574</v>
      </c>
      <c r="E8" s="358"/>
      <c r="F8" s="359" t="s">
        <v>572</v>
      </c>
      <c r="G8" s="359" t="s">
        <v>573</v>
      </c>
      <c r="H8" s="359" t="s">
        <v>574</v>
      </c>
      <c r="I8" s="358"/>
      <c r="J8" s="359" t="s">
        <v>572</v>
      </c>
      <c r="K8" s="359" t="s">
        <v>573</v>
      </c>
      <c r="L8" s="359" t="s">
        <v>574</v>
      </c>
      <c r="M8" s="358"/>
      <c r="N8" s="359" t="s">
        <v>572</v>
      </c>
      <c r="O8" s="359" t="s">
        <v>573</v>
      </c>
      <c r="P8" s="359" t="s">
        <v>574</v>
      </c>
      <c r="Q8" s="358"/>
      <c r="R8" s="359" t="s">
        <v>572</v>
      </c>
      <c r="S8" s="359" t="s">
        <v>573</v>
      </c>
      <c r="T8" s="359" t="s">
        <v>574</v>
      </c>
      <c r="U8" s="358"/>
      <c r="V8" s="359" t="s">
        <v>572</v>
      </c>
      <c r="W8" s="359" t="s">
        <v>573</v>
      </c>
      <c r="X8" s="359" t="s">
        <v>574</v>
      </c>
      <c r="Y8" s="358"/>
    </row>
    <row r="9" spans="1:25" ht="15" x14ac:dyDescent="0.25">
      <c r="A9" s="358"/>
      <c r="B9" s="361" t="s">
        <v>576</v>
      </c>
      <c r="C9" s="362" t="s">
        <v>577</v>
      </c>
      <c r="D9" s="360" t="s">
        <v>575</v>
      </c>
      <c r="E9" s="358"/>
      <c r="F9" s="361" t="s">
        <v>602</v>
      </c>
      <c r="G9" s="362" t="s">
        <v>662</v>
      </c>
      <c r="H9" s="360" t="s">
        <v>575</v>
      </c>
      <c r="I9" s="358"/>
      <c r="J9" s="361" t="s">
        <v>610</v>
      </c>
      <c r="K9" s="362" t="s">
        <v>678</v>
      </c>
      <c r="L9" s="360" t="s">
        <v>575</v>
      </c>
      <c r="M9" s="358"/>
      <c r="N9" s="361" t="s">
        <v>636</v>
      </c>
      <c r="O9" s="362" t="s">
        <v>703</v>
      </c>
      <c r="P9" s="360" t="s">
        <v>575</v>
      </c>
      <c r="Q9" s="358"/>
      <c r="R9" s="361" t="s">
        <v>635</v>
      </c>
      <c r="S9" s="362" t="s">
        <v>710</v>
      </c>
      <c r="T9" s="412" t="s">
        <v>575</v>
      </c>
      <c r="U9" s="358"/>
      <c r="V9" s="361" t="s">
        <v>594</v>
      </c>
      <c r="W9" s="362" t="s">
        <v>595</v>
      </c>
      <c r="X9" s="360" t="s">
        <v>575</v>
      </c>
      <c r="Y9" s="358"/>
    </row>
    <row r="10" spans="1:25" ht="15" x14ac:dyDescent="0.25">
      <c r="A10" s="358"/>
      <c r="B10" s="361" t="s">
        <v>578</v>
      </c>
      <c r="C10" s="362" t="s">
        <v>579</v>
      </c>
      <c r="D10" s="360" t="s">
        <v>575</v>
      </c>
      <c r="E10" s="358"/>
      <c r="F10" s="361" t="s">
        <v>603</v>
      </c>
      <c r="G10" s="362" t="s">
        <v>670</v>
      </c>
      <c r="H10" s="360" t="s">
        <v>575</v>
      </c>
      <c r="I10" s="358"/>
      <c r="J10" s="361" t="s">
        <v>611</v>
      </c>
      <c r="K10" s="362" t="s">
        <v>679</v>
      </c>
      <c r="L10" s="360" t="s">
        <v>575</v>
      </c>
      <c r="M10" s="358"/>
      <c r="N10" s="361" t="s">
        <v>637</v>
      </c>
      <c r="O10" s="362" t="s">
        <v>704</v>
      </c>
      <c r="P10" s="360" t="s">
        <v>575</v>
      </c>
      <c r="Q10" s="358"/>
      <c r="R10" s="361"/>
      <c r="T10" s="360"/>
      <c r="U10" s="358"/>
      <c r="V10" s="361"/>
      <c r="X10" s="360"/>
      <c r="Y10" s="358"/>
    </row>
    <row r="11" spans="1:25" ht="15" x14ac:dyDescent="0.25">
      <c r="A11" s="358"/>
      <c r="B11" s="361" t="s">
        <v>580</v>
      </c>
      <c r="C11" t="s">
        <v>581</v>
      </c>
      <c r="D11" s="360" t="s">
        <v>575</v>
      </c>
      <c r="E11" s="358"/>
      <c r="F11" s="361" t="s">
        <v>666</v>
      </c>
      <c r="G11" s="362" t="s">
        <v>671</v>
      </c>
      <c r="H11" s="360" t="s">
        <v>575</v>
      </c>
      <c r="I11" s="358"/>
      <c r="J11" s="361" t="s">
        <v>612</v>
      </c>
      <c r="K11" s="362" t="s">
        <v>680</v>
      </c>
      <c r="L11" s="360" t="s">
        <v>575</v>
      </c>
      <c r="M11" s="358"/>
      <c r="N11" s="361" t="s">
        <v>638</v>
      </c>
      <c r="O11" s="362" t="s">
        <v>708</v>
      </c>
      <c r="P11" s="360" t="s">
        <v>575</v>
      </c>
      <c r="Q11" s="358"/>
      <c r="R11" s="361"/>
      <c r="T11" s="360"/>
      <c r="U11" s="358"/>
      <c r="V11" s="361"/>
      <c r="X11" s="360"/>
      <c r="Y11" s="358"/>
    </row>
    <row r="12" spans="1:25" ht="15" x14ac:dyDescent="0.25">
      <c r="A12" s="358"/>
      <c r="B12" s="361" t="s">
        <v>582</v>
      </c>
      <c r="C12" s="362" t="s">
        <v>583</v>
      </c>
      <c r="D12" s="360" t="s">
        <v>575</v>
      </c>
      <c r="E12" s="358"/>
      <c r="F12" s="409" t="s">
        <v>667</v>
      </c>
      <c r="G12" s="362" t="s">
        <v>672</v>
      </c>
      <c r="H12" s="360" t="s">
        <v>575</v>
      </c>
      <c r="I12" s="358"/>
      <c r="J12" s="361" t="s">
        <v>613</v>
      </c>
      <c r="K12" s="362" t="s">
        <v>681</v>
      </c>
      <c r="L12" s="360" t="s">
        <v>575</v>
      </c>
      <c r="M12" s="358"/>
      <c r="N12" s="361" t="s">
        <v>639</v>
      </c>
      <c r="O12" s="362" t="s">
        <v>709</v>
      </c>
      <c r="P12" s="360" t="s">
        <v>575</v>
      </c>
      <c r="Q12" s="358"/>
      <c r="R12" s="361"/>
      <c r="T12" s="360"/>
      <c r="U12" s="358"/>
      <c r="V12" s="361"/>
      <c r="X12" s="360"/>
      <c r="Y12" s="358"/>
    </row>
    <row r="13" spans="1:25" ht="15" customHeight="1" x14ac:dyDescent="0.25">
      <c r="A13" s="358"/>
      <c r="B13" s="361" t="s">
        <v>584</v>
      </c>
      <c r="C13" s="362" t="s">
        <v>585</v>
      </c>
      <c r="D13" s="360" t="s">
        <v>575</v>
      </c>
      <c r="E13" s="358"/>
      <c r="F13" s="361" t="s">
        <v>668</v>
      </c>
      <c r="G13" s="362" t="s">
        <v>675</v>
      </c>
      <c r="H13" s="360" t="s">
        <v>575</v>
      </c>
      <c r="I13" s="358"/>
      <c r="J13" s="361" t="s">
        <v>614</v>
      </c>
      <c r="K13" s="362" t="s">
        <v>682</v>
      </c>
      <c r="L13" s="360" t="s">
        <v>575</v>
      </c>
      <c r="M13" s="358"/>
      <c r="N13" s="361" t="s">
        <v>640</v>
      </c>
      <c r="O13" s="362" t="s">
        <v>705</v>
      </c>
      <c r="P13" s="360" t="s">
        <v>575</v>
      </c>
      <c r="Q13" s="358"/>
      <c r="R13" s="361"/>
      <c r="T13" s="360"/>
      <c r="U13" s="358"/>
      <c r="V13" s="361"/>
      <c r="X13" s="360"/>
      <c r="Y13" s="358"/>
    </row>
    <row r="14" spans="1:25" ht="15" x14ac:dyDescent="0.25">
      <c r="A14" s="358"/>
      <c r="B14" s="361" t="s">
        <v>586</v>
      </c>
      <c r="C14" s="364" t="s">
        <v>587</v>
      </c>
      <c r="D14" s="360"/>
      <c r="E14" s="358"/>
      <c r="F14" s="409" t="s">
        <v>669</v>
      </c>
      <c r="G14" s="362" t="s">
        <v>676</v>
      </c>
      <c r="H14" s="360" t="s">
        <v>575</v>
      </c>
      <c r="I14" s="358"/>
      <c r="J14" s="361" t="s">
        <v>615</v>
      </c>
      <c r="K14" s="362" t="s">
        <v>683</v>
      </c>
      <c r="L14" s="360" t="s">
        <v>575</v>
      </c>
      <c r="M14" s="358"/>
      <c r="N14" s="361" t="s">
        <v>641</v>
      </c>
      <c r="O14" s="362" t="s">
        <v>706</v>
      </c>
      <c r="P14" s="360" t="s">
        <v>575</v>
      </c>
      <c r="Q14" s="358"/>
      <c r="R14" s="361"/>
      <c r="T14" s="360"/>
      <c r="U14" s="358"/>
      <c r="V14" s="361"/>
      <c r="X14" s="360"/>
      <c r="Y14" s="358"/>
    </row>
    <row r="15" spans="1:25" ht="15" x14ac:dyDescent="0.25">
      <c r="A15" s="358"/>
      <c r="B15" s="361" t="s">
        <v>588</v>
      </c>
      <c r="C15" s="362" t="s">
        <v>596</v>
      </c>
      <c r="D15" s="360" t="s">
        <v>575</v>
      </c>
      <c r="E15" s="358"/>
      <c r="F15" s="361" t="s">
        <v>604</v>
      </c>
      <c r="G15" s="362" t="s">
        <v>677</v>
      </c>
      <c r="H15" s="360" t="s">
        <v>575</v>
      </c>
      <c r="I15" s="358"/>
      <c r="J15" s="361" t="s">
        <v>616</v>
      </c>
      <c r="K15" s="362" t="s">
        <v>684</v>
      </c>
      <c r="L15" s="360" t="s">
        <v>575</v>
      </c>
      <c r="M15" s="358"/>
      <c r="N15" s="361" t="s">
        <v>642</v>
      </c>
      <c r="O15" s="362" t="s">
        <v>707</v>
      </c>
      <c r="P15" s="360" t="s">
        <v>575</v>
      </c>
      <c r="Q15" s="358"/>
      <c r="R15" s="361"/>
      <c r="T15" s="360"/>
      <c r="U15" s="358"/>
      <c r="V15" s="361"/>
      <c r="X15" s="360"/>
      <c r="Y15" s="358"/>
    </row>
    <row r="16" spans="1:25" ht="15" x14ac:dyDescent="0.25">
      <c r="A16" s="358"/>
      <c r="B16" s="361" t="s">
        <v>589</v>
      </c>
      <c r="C16" s="362" t="s">
        <v>597</v>
      </c>
      <c r="D16" s="360" t="s">
        <v>575</v>
      </c>
      <c r="E16" s="358"/>
      <c r="F16" s="361" t="s">
        <v>605</v>
      </c>
      <c r="G16" s="362" t="s">
        <v>663</v>
      </c>
      <c r="H16" s="360" t="s">
        <v>575</v>
      </c>
      <c r="I16" s="358"/>
      <c r="J16" s="361" t="s">
        <v>617</v>
      </c>
      <c r="K16" s="362" t="s">
        <v>685</v>
      </c>
      <c r="L16" s="360" t="s">
        <v>575</v>
      </c>
      <c r="M16" s="358"/>
      <c r="N16" s="361"/>
      <c r="P16" s="360"/>
      <c r="Q16" s="358"/>
      <c r="R16" s="361"/>
      <c r="T16" s="360"/>
      <c r="U16" s="358"/>
      <c r="V16" s="361"/>
      <c r="X16" s="360"/>
      <c r="Y16" s="358"/>
    </row>
    <row r="17" spans="1:25" ht="15" x14ac:dyDescent="0.25">
      <c r="A17" s="358"/>
      <c r="B17" s="361" t="s">
        <v>590</v>
      </c>
      <c r="C17" s="362" t="s">
        <v>598</v>
      </c>
      <c r="D17" s="360" t="s">
        <v>575</v>
      </c>
      <c r="E17" s="358"/>
      <c r="F17" s="361" t="s">
        <v>606</v>
      </c>
      <c r="G17" s="362" t="s">
        <v>664</v>
      </c>
      <c r="H17" s="360" t="s">
        <v>575</v>
      </c>
      <c r="I17" s="358"/>
      <c r="J17" s="361" t="s">
        <v>618</v>
      </c>
      <c r="K17" s="362" t="s">
        <v>686</v>
      </c>
      <c r="L17" s="360" t="s">
        <v>575</v>
      </c>
      <c r="M17" s="358"/>
      <c r="N17" s="361"/>
      <c r="P17" s="360"/>
      <c r="Q17" s="358"/>
      <c r="R17" s="361"/>
      <c r="T17" s="360"/>
      <c r="U17" s="358"/>
      <c r="V17" s="361"/>
      <c r="X17" s="360"/>
      <c r="Y17" s="358"/>
    </row>
    <row r="18" spans="1:25" ht="15" x14ac:dyDescent="0.25">
      <c r="A18" s="358"/>
      <c r="B18" s="361" t="s">
        <v>591</v>
      </c>
      <c r="C18" s="362" t="s">
        <v>599</v>
      </c>
      <c r="D18" s="360" t="s">
        <v>575</v>
      </c>
      <c r="E18" s="358"/>
      <c r="F18" s="361" t="s">
        <v>607</v>
      </c>
      <c r="G18" s="362" t="s">
        <v>665</v>
      </c>
      <c r="H18" s="360" t="s">
        <v>575</v>
      </c>
      <c r="I18" s="358"/>
      <c r="J18" s="361" t="s">
        <v>619</v>
      </c>
      <c r="K18" s="362" t="s">
        <v>687</v>
      </c>
      <c r="L18" s="360" t="s">
        <v>575</v>
      </c>
      <c r="M18" s="358"/>
      <c r="N18" s="361"/>
      <c r="P18" s="360"/>
      <c r="Q18" s="358"/>
      <c r="R18" s="361"/>
      <c r="T18" s="360"/>
      <c r="U18" s="358"/>
      <c r="V18" s="361"/>
      <c r="X18" s="360"/>
      <c r="Y18" s="358"/>
    </row>
    <row r="19" spans="1:25" ht="15" x14ac:dyDescent="0.25">
      <c r="A19" s="358"/>
      <c r="B19" s="361" t="s">
        <v>592</v>
      </c>
      <c r="C19" s="362" t="s">
        <v>600</v>
      </c>
      <c r="D19" s="360" t="s">
        <v>575</v>
      </c>
      <c r="E19" s="358"/>
      <c r="F19" s="361" t="s">
        <v>608</v>
      </c>
      <c r="G19" s="362" t="s">
        <v>673</v>
      </c>
      <c r="H19" s="410" t="s">
        <v>575</v>
      </c>
      <c r="I19" s="358"/>
      <c r="J19" s="361" t="s">
        <v>620</v>
      </c>
      <c r="K19" s="362" t="s">
        <v>688</v>
      </c>
      <c r="L19" s="360" t="s">
        <v>575</v>
      </c>
      <c r="M19" s="358"/>
      <c r="N19" s="361"/>
      <c r="P19" s="360"/>
      <c r="Q19" s="358"/>
      <c r="R19" s="361"/>
      <c r="T19" s="360"/>
      <c r="U19" s="358"/>
      <c r="V19" s="361"/>
      <c r="X19" s="360"/>
      <c r="Y19" s="358"/>
    </row>
    <row r="20" spans="1:25" ht="15" x14ac:dyDescent="0.25">
      <c r="A20" s="358"/>
      <c r="B20" s="361" t="s">
        <v>593</v>
      </c>
      <c r="C20" s="362" t="s">
        <v>601</v>
      </c>
      <c r="D20" s="360" t="s">
        <v>575</v>
      </c>
      <c r="E20" s="358"/>
      <c r="F20" s="361" t="s">
        <v>609</v>
      </c>
      <c r="G20" s="362" t="s">
        <v>674</v>
      </c>
      <c r="H20" s="410" t="s">
        <v>575</v>
      </c>
      <c r="I20" s="358"/>
      <c r="J20" s="361" t="s">
        <v>621</v>
      </c>
      <c r="K20" s="362" t="s">
        <v>689</v>
      </c>
      <c r="L20" s="360" t="s">
        <v>575</v>
      </c>
      <c r="M20" s="358"/>
      <c r="N20" s="361"/>
      <c r="P20" s="360"/>
      <c r="Q20" s="358"/>
      <c r="R20" s="361"/>
      <c r="T20" s="360"/>
      <c r="U20" s="358"/>
      <c r="V20" s="361"/>
      <c r="X20" s="360"/>
      <c r="Y20" s="358"/>
    </row>
    <row r="21" spans="1:25" ht="15" x14ac:dyDescent="0.25">
      <c r="A21" s="358"/>
      <c r="B21" s="361"/>
      <c r="C21" s="362"/>
      <c r="D21" s="360"/>
      <c r="E21" s="358"/>
      <c r="F21" s="361"/>
      <c r="H21" s="360"/>
      <c r="I21" s="358"/>
      <c r="J21" s="361" t="s">
        <v>622</v>
      </c>
      <c r="K21" s="362" t="s">
        <v>690</v>
      </c>
      <c r="L21" s="360" t="s">
        <v>575</v>
      </c>
      <c r="M21" s="358"/>
      <c r="N21" s="361"/>
      <c r="P21" s="360"/>
      <c r="Q21" s="358"/>
      <c r="R21" s="361"/>
      <c r="T21" s="360"/>
      <c r="U21" s="358"/>
      <c r="V21" s="361"/>
      <c r="X21" s="360"/>
      <c r="Y21" s="358"/>
    </row>
    <row r="22" spans="1:25" ht="15" x14ac:dyDescent="0.25">
      <c r="A22" s="358"/>
      <c r="B22" s="361"/>
      <c r="C22" s="362"/>
      <c r="D22" s="360"/>
      <c r="E22" s="358"/>
      <c r="F22" s="361"/>
      <c r="H22" s="360"/>
      <c r="I22" s="358"/>
      <c r="J22" s="361" t="s">
        <v>623</v>
      </c>
      <c r="K22" s="362" t="s">
        <v>691</v>
      </c>
      <c r="L22" s="360" t="s">
        <v>575</v>
      </c>
      <c r="M22" s="358"/>
      <c r="N22" s="361"/>
      <c r="P22" s="360"/>
      <c r="Q22" s="358"/>
      <c r="R22" s="361"/>
      <c r="T22" s="360"/>
      <c r="U22" s="358"/>
      <c r="V22" s="361"/>
      <c r="X22" s="360"/>
      <c r="Y22" s="358"/>
    </row>
    <row r="23" spans="1:25" ht="15" x14ac:dyDescent="0.25">
      <c r="A23" s="358"/>
      <c r="B23" s="361"/>
      <c r="C23" s="362"/>
      <c r="D23" s="360"/>
      <c r="E23" s="358"/>
      <c r="F23" s="361"/>
      <c r="H23" s="360"/>
      <c r="I23" s="358"/>
      <c r="J23" s="361" t="s">
        <v>624</v>
      </c>
      <c r="K23" s="362" t="s">
        <v>692</v>
      </c>
      <c r="L23" s="360" t="s">
        <v>575</v>
      </c>
      <c r="M23" s="358"/>
      <c r="N23" s="361"/>
      <c r="P23" s="360"/>
      <c r="Q23" s="358"/>
      <c r="R23" s="361"/>
      <c r="T23" s="360"/>
      <c r="U23" s="358"/>
      <c r="V23" s="361"/>
      <c r="X23" s="360"/>
      <c r="Y23" s="358"/>
    </row>
    <row r="24" spans="1:25" ht="15" x14ac:dyDescent="0.25">
      <c r="A24" s="358"/>
      <c r="B24" s="361"/>
      <c r="C24" s="362"/>
      <c r="D24" s="360"/>
      <c r="E24" s="358"/>
      <c r="F24" s="361"/>
      <c r="H24" s="360"/>
      <c r="I24" s="358"/>
      <c r="J24" s="361" t="s">
        <v>625</v>
      </c>
      <c r="K24" s="362" t="s">
        <v>693</v>
      </c>
      <c r="L24" s="360" t="s">
        <v>575</v>
      </c>
      <c r="M24" s="358"/>
      <c r="N24" s="361"/>
      <c r="P24" s="360"/>
      <c r="Q24" s="358"/>
      <c r="R24" s="361"/>
      <c r="T24" s="360"/>
      <c r="U24" s="358"/>
      <c r="V24" s="361"/>
      <c r="X24" s="360"/>
      <c r="Y24" s="358"/>
    </row>
    <row r="25" spans="1:25" ht="15" x14ac:dyDescent="0.25">
      <c r="A25" s="358"/>
      <c r="B25" s="361"/>
      <c r="C25" s="362"/>
      <c r="D25" s="360"/>
      <c r="E25" s="358"/>
      <c r="F25" s="361"/>
      <c r="H25" s="360"/>
      <c r="I25" s="358"/>
      <c r="J25" s="361" t="s">
        <v>626</v>
      </c>
      <c r="K25" s="362" t="s">
        <v>694</v>
      </c>
      <c r="L25" s="360" t="s">
        <v>575</v>
      </c>
      <c r="M25" s="358"/>
      <c r="N25" s="361"/>
      <c r="P25" s="360"/>
      <c r="Q25" s="358"/>
      <c r="R25" s="361"/>
      <c r="T25" s="360"/>
      <c r="U25" s="358"/>
      <c r="V25" s="361"/>
      <c r="X25" s="360"/>
      <c r="Y25" s="358"/>
    </row>
    <row r="26" spans="1:25" ht="15" x14ac:dyDescent="0.25">
      <c r="A26" s="358"/>
      <c r="B26" s="361"/>
      <c r="C26" s="362"/>
      <c r="D26" s="360"/>
      <c r="E26" s="358"/>
      <c r="F26" s="361"/>
      <c r="H26" s="360"/>
      <c r="I26" s="358"/>
      <c r="J26" s="361" t="s">
        <v>627</v>
      </c>
      <c r="K26" s="362" t="s">
        <v>695</v>
      </c>
      <c r="L26" s="360" t="s">
        <v>575</v>
      </c>
      <c r="M26" s="358"/>
      <c r="N26" s="361"/>
      <c r="P26" s="360"/>
      <c r="Q26" s="358"/>
      <c r="R26" s="361"/>
      <c r="T26" s="360"/>
      <c r="U26" s="358"/>
      <c r="V26" s="361"/>
      <c r="X26" s="360"/>
      <c r="Y26" s="358"/>
    </row>
    <row r="27" spans="1:25" ht="15" x14ac:dyDescent="0.25">
      <c r="A27" s="358"/>
      <c r="B27" s="361"/>
      <c r="C27" s="362"/>
      <c r="D27" s="360"/>
      <c r="E27" s="358"/>
      <c r="F27" s="361"/>
      <c r="H27" s="360"/>
      <c r="I27" s="358"/>
      <c r="J27" s="361" t="s">
        <v>628</v>
      </c>
      <c r="K27" s="362" t="s">
        <v>696</v>
      </c>
      <c r="L27" s="360" t="s">
        <v>575</v>
      </c>
      <c r="M27" s="358"/>
      <c r="N27" s="361"/>
      <c r="P27" s="360"/>
      <c r="Q27" s="358"/>
      <c r="R27" s="361"/>
      <c r="T27" s="360"/>
      <c r="U27" s="358"/>
      <c r="V27" s="361"/>
      <c r="X27" s="360"/>
      <c r="Y27" s="358"/>
    </row>
    <row r="28" spans="1:25" ht="15" x14ac:dyDescent="0.25">
      <c r="A28" s="358"/>
      <c r="B28" s="361"/>
      <c r="C28" s="362"/>
      <c r="D28" s="360"/>
      <c r="E28" s="358"/>
      <c r="F28" s="361"/>
      <c r="H28" s="360"/>
      <c r="I28" s="358"/>
      <c r="J28" s="361" t="s">
        <v>629</v>
      </c>
      <c r="K28" s="362" t="s">
        <v>697</v>
      </c>
      <c r="L28" s="360" t="s">
        <v>575</v>
      </c>
      <c r="M28" s="358"/>
      <c r="N28" s="361"/>
      <c r="P28" s="360"/>
      <c r="Q28" s="358"/>
      <c r="R28" s="361"/>
      <c r="T28" s="360"/>
      <c r="U28" s="358"/>
      <c r="V28" s="361"/>
      <c r="X28" s="360"/>
      <c r="Y28" s="358"/>
    </row>
    <row r="29" spans="1:25" ht="15" x14ac:dyDescent="0.25">
      <c r="A29" s="358"/>
      <c r="B29" s="361"/>
      <c r="C29" s="362"/>
      <c r="D29" s="363"/>
      <c r="E29" s="358"/>
      <c r="F29" s="361"/>
      <c r="H29" s="360"/>
      <c r="I29" s="358"/>
      <c r="J29" s="361" t="s">
        <v>630</v>
      </c>
      <c r="K29" s="362" t="s">
        <v>698</v>
      </c>
      <c r="L29" s="360" t="s">
        <v>575</v>
      </c>
      <c r="M29" s="358"/>
      <c r="N29" s="361"/>
      <c r="P29" s="360"/>
      <c r="Q29" s="358"/>
      <c r="R29" s="361"/>
      <c r="T29" s="360"/>
      <c r="U29" s="358"/>
      <c r="V29" s="361"/>
      <c r="X29" s="360"/>
      <c r="Y29" s="358"/>
    </row>
    <row r="30" spans="1:25" ht="15" x14ac:dyDescent="0.25">
      <c r="A30" s="358"/>
      <c r="B30" s="361"/>
      <c r="C30" s="362"/>
      <c r="D30" s="363"/>
      <c r="E30" s="358"/>
      <c r="F30" s="361"/>
      <c r="H30" s="360"/>
      <c r="I30" s="358"/>
      <c r="J30" s="361" t="s">
        <v>631</v>
      </c>
      <c r="K30" s="362" t="s">
        <v>699</v>
      </c>
      <c r="L30" s="360" t="s">
        <v>575</v>
      </c>
      <c r="M30" s="358"/>
      <c r="N30" s="361"/>
      <c r="P30" s="360"/>
      <c r="Q30" s="358"/>
      <c r="R30" s="361"/>
      <c r="T30" s="360"/>
      <c r="U30" s="358"/>
      <c r="V30" s="361"/>
      <c r="X30" s="360"/>
      <c r="Y30" s="358"/>
    </row>
    <row r="31" spans="1:25" ht="15" x14ac:dyDescent="0.25">
      <c r="A31" s="358"/>
      <c r="B31" s="361"/>
      <c r="C31" s="362"/>
      <c r="D31" s="363"/>
      <c r="E31" s="358"/>
      <c r="F31" s="361"/>
      <c r="H31" s="360"/>
      <c r="I31" s="358"/>
      <c r="J31" s="361" t="s">
        <v>632</v>
      </c>
      <c r="K31" s="362" t="s">
        <v>700</v>
      </c>
      <c r="L31" s="360" t="s">
        <v>575</v>
      </c>
      <c r="M31" s="358"/>
      <c r="N31" s="361"/>
      <c r="P31" s="360"/>
      <c r="Q31" s="358"/>
      <c r="R31" s="361"/>
      <c r="T31" s="360"/>
      <c r="U31" s="358"/>
      <c r="V31" s="361"/>
      <c r="X31" s="360"/>
      <c r="Y31" s="358"/>
    </row>
    <row r="32" spans="1:25" ht="15" x14ac:dyDescent="0.25">
      <c r="A32" s="358"/>
      <c r="B32" s="361"/>
      <c r="C32" s="362"/>
      <c r="D32" s="363"/>
      <c r="E32" s="358"/>
      <c r="F32" s="361"/>
      <c r="H32" s="360"/>
      <c r="I32" s="358"/>
      <c r="J32" s="361" t="s">
        <v>633</v>
      </c>
      <c r="K32" s="362" t="s">
        <v>701</v>
      </c>
      <c r="L32" s="360" t="s">
        <v>575</v>
      </c>
      <c r="M32" s="358"/>
      <c r="N32" s="361"/>
      <c r="P32" s="360"/>
      <c r="Q32" s="358"/>
      <c r="R32" s="361"/>
      <c r="T32" s="360"/>
      <c r="U32" s="358"/>
      <c r="V32" s="361"/>
      <c r="X32" s="360"/>
      <c r="Y32" s="358"/>
    </row>
    <row r="33" spans="1:25" ht="15" x14ac:dyDescent="0.25">
      <c r="A33" s="358"/>
      <c r="B33" s="361"/>
      <c r="C33" s="362"/>
      <c r="D33" s="363"/>
      <c r="E33" s="358"/>
      <c r="F33" s="361"/>
      <c r="H33" s="360"/>
      <c r="I33" s="358"/>
      <c r="J33" s="361" t="s">
        <v>634</v>
      </c>
      <c r="K33" s="362" t="s">
        <v>702</v>
      </c>
      <c r="L33" s="360" t="s">
        <v>575</v>
      </c>
      <c r="M33" s="358"/>
      <c r="N33" s="361"/>
      <c r="P33" s="360"/>
      <c r="Q33" s="358"/>
      <c r="R33" s="361"/>
      <c r="T33" s="360"/>
      <c r="U33" s="358"/>
      <c r="V33" s="361"/>
      <c r="X33" s="360"/>
      <c r="Y33" s="358"/>
    </row>
    <row r="34" spans="1:25" ht="15" x14ac:dyDescent="0.25">
      <c r="A34" s="358"/>
      <c r="B34" s="361"/>
      <c r="C34" s="362"/>
      <c r="D34" s="363"/>
      <c r="E34" s="358"/>
      <c r="F34" s="361"/>
      <c r="H34" s="360"/>
      <c r="I34" s="358"/>
      <c r="J34" s="361"/>
      <c r="L34" s="360"/>
      <c r="M34" s="358"/>
      <c r="N34" s="361"/>
      <c r="P34" s="360"/>
      <c r="Q34" s="358"/>
      <c r="R34" s="361"/>
      <c r="T34" s="360"/>
      <c r="U34" s="358"/>
      <c r="V34" s="361"/>
      <c r="X34" s="360"/>
      <c r="Y34" s="358"/>
    </row>
    <row r="35" spans="1:25" ht="15" x14ac:dyDescent="0.25">
      <c r="A35" s="358"/>
      <c r="B35" s="361"/>
      <c r="C35" s="362"/>
      <c r="D35" s="363"/>
      <c r="E35" s="358"/>
      <c r="F35" s="361"/>
      <c r="H35" s="360"/>
      <c r="I35" s="358"/>
      <c r="J35" s="361"/>
      <c r="L35" s="360"/>
      <c r="M35" s="358"/>
      <c r="N35" s="361"/>
      <c r="P35" s="360"/>
      <c r="Q35" s="358"/>
      <c r="R35" s="361"/>
      <c r="T35" s="360"/>
      <c r="U35" s="358"/>
      <c r="V35" s="361"/>
      <c r="X35" s="360"/>
      <c r="Y35" s="358"/>
    </row>
    <row r="36" spans="1:25" ht="15" x14ac:dyDescent="0.25">
      <c r="A36" s="358"/>
      <c r="B36" s="361"/>
      <c r="C36" s="362"/>
      <c r="D36" s="363"/>
      <c r="E36" s="358"/>
      <c r="F36" s="361"/>
      <c r="H36" s="360"/>
      <c r="I36" s="358"/>
      <c r="J36" s="361"/>
      <c r="L36" s="360"/>
      <c r="M36" s="358"/>
      <c r="N36" s="361"/>
      <c r="P36" s="360"/>
      <c r="Q36" s="358"/>
      <c r="R36" s="361"/>
      <c r="T36" s="360"/>
      <c r="U36" s="358"/>
      <c r="V36" s="361"/>
      <c r="X36" s="360"/>
      <c r="Y36" s="358"/>
    </row>
    <row r="37" spans="1:25" ht="15" x14ac:dyDescent="0.25">
      <c r="A37" s="358"/>
      <c r="B37" s="361"/>
      <c r="C37" s="362"/>
      <c r="D37" s="363"/>
      <c r="E37" s="358"/>
      <c r="F37" s="361"/>
      <c r="H37" s="360"/>
      <c r="I37" s="358"/>
      <c r="J37" s="361"/>
      <c r="L37" s="360"/>
      <c r="M37" s="358"/>
      <c r="N37" s="361"/>
      <c r="P37" s="360"/>
      <c r="Q37" s="358"/>
      <c r="R37" s="361"/>
      <c r="T37" s="360"/>
      <c r="U37" s="358"/>
      <c r="V37" s="361"/>
      <c r="X37" s="360"/>
      <c r="Y37" s="358"/>
    </row>
    <row r="38" spans="1:25" ht="15" x14ac:dyDescent="0.25">
      <c r="A38" s="358"/>
      <c r="B38" s="361"/>
      <c r="C38" s="362"/>
      <c r="D38" s="363"/>
      <c r="E38" s="358"/>
      <c r="F38" s="361"/>
      <c r="H38" s="360"/>
      <c r="I38" s="358"/>
      <c r="J38" s="361"/>
      <c r="L38" s="360"/>
      <c r="M38" s="358"/>
      <c r="N38" s="361"/>
      <c r="P38" s="360"/>
      <c r="Q38" s="358"/>
      <c r="R38" s="361"/>
      <c r="T38" s="360"/>
      <c r="U38" s="358"/>
      <c r="V38" s="361"/>
      <c r="X38" s="360"/>
      <c r="Y38" s="358"/>
    </row>
    <row r="39" spans="1:25" ht="15" x14ac:dyDescent="0.25">
      <c r="A39" s="358"/>
      <c r="B39" s="361"/>
      <c r="C39" s="362"/>
      <c r="D39" s="363"/>
      <c r="E39" s="358"/>
      <c r="F39" s="361"/>
      <c r="H39" s="360"/>
      <c r="I39" s="358"/>
      <c r="J39" s="361"/>
      <c r="L39" s="360"/>
      <c r="M39" s="358"/>
      <c r="N39" s="361"/>
      <c r="P39" s="360"/>
      <c r="Q39" s="358"/>
      <c r="R39" s="361"/>
      <c r="T39" s="360"/>
      <c r="U39" s="358"/>
      <c r="V39" s="361"/>
      <c r="X39" s="360"/>
      <c r="Y39" s="358"/>
    </row>
    <row r="40" spans="1:25" ht="15" x14ac:dyDescent="0.25">
      <c r="A40" s="358"/>
      <c r="B40" s="361"/>
      <c r="C40" s="362"/>
      <c r="D40" s="363"/>
      <c r="E40" s="358"/>
      <c r="F40" s="361"/>
      <c r="H40" s="360"/>
      <c r="I40" s="358"/>
      <c r="J40" s="361"/>
      <c r="L40" s="360"/>
      <c r="M40" s="358"/>
      <c r="N40" s="361"/>
      <c r="P40" s="360"/>
      <c r="Q40" s="358"/>
      <c r="R40" s="361"/>
      <c r="T40" s="360"/>
      <c r="U40" s="358"/>
      <c r="V40" s="361"/>
      <c r="X40" s="360"/>
      <c r="Y40" s="358"/>
    </row>
    <row r="41" spans="1:25" ht="15" x14ac:dyDescent="0.25">
      <c r="A41" s="358"/>
      <c r="B41" s="361"/>
      <c r="C41" s="362"/>
      <c r="D41" s="363"/>
      <c r="E41" s="358"/>
      <c r="F41" s="361"/>
      <c r="H41" s="360"/>
      <c r="I41" s="358"/>
      <c r="J41" s="361"/>
      <c r="L41" s="360"/>
      <c r="M41" s="358"/>
      <c r="N41" s="365"/>
      <c r="O41" s="366"/>
      <c r="P41" s="367"/>
      <c r="Q41" s="358"/>
      <c r="R41" s="361"/>
      <c r="T41" s="360"/>
      <c r="U41" s="358"/>
      <c r="V41" s="361"/>
      <c r="X41" s="360"/>
      <c r="Y41" s="358"/>
    </row>
    <row r="42" spans="1:25" x14ac:dyDescent="0.2">
      <c r="A42" s="358"/>
      <c r="B42" s="365"/>
      <c r="C42" s="366"/>
      <c r="D42" s="367"/>
      <c r="E42" s="358"/>
      <c r="F42" s="365"/>
      <c r="G42" s="366"/>
      <c r="H42" s="367"/>
      <c r="I42" s="358"/>
      <c r="J42" s="365"/>
      <c r="K42" s="366"/>
      <c r="L42" s="367"/>
      <c r="M42" s="358"/>
      <c r="Q42" s="358"/>
      <c r="R42" s="365"/>
      <c r="S42" s="366"/>
      <c r="T42" s="367"/>
      <c r="U42" s="358"/>
      <c r="V42" s="365"/>
      <c r="W42" s="366"/>
      <c r="X42" s="367"/>
      <c r="Y42" s="358"/>
    </row>
  </sheetData>
  <mergeCells count="6">
    <mergeCell ref="V7:X7"/>
    <mergeCell ref="B7:D7"/>
    <mergeCell ref="F7:H7"/>
    <mergeCell ref="J7:L7"/>
    <mergeCell ref="N7:P7"/>
    <mergeCell ref="R7:T7"/>
  </mergeCells>
  <phoneticPr fontId="63" type="noConversion"/>
  <hyperlinks>
    <hyperlink ref="D9" location="'Gráfico A1.1'!A1" display="Ir" xr:uid="{902541CF-55D6-1B44-AA8D-83F77ABD12DB}"/>
    <hyperlink ref="D12" location="'Gráfico A1.4'!A1" display="Ir" xr:uid="{97F9095A-945E-B142-B1D1-4A088D2ED734}"/>
    <hyperlink ref="D13" location="'Gráfico A1.5'!A1" display="Ir" xr:uid="{535900AC-C260-DF46-9796-9126226755C9}"/>
    <hyperlink ref="D10" location="'Gráfico A1.2'!A1" display="Ir" xr:uid="{5BFFE873-319E-6048-A23C-8299E51249FE}"/>
    <hyperlink ref="D11" location="'Gráfico A1.3'!A1" display="Ir" xr:uid="{01DC1E86-644D-F345-8C67-ED950C02C2C1}"/>
    <hyperlink ref="D15" location="'Gráfico A1.7'!A1" display="Ir" xr:uid="{6394110C-6B7C-5847-B4A1-B94E85DB698D}"/>
    <hyperlink ref="D16" location="'Gráfico A1.8'!A1" display="Ir" xr:uid="{DD654596-7DA8-6E4C-AD59-21C8E1198DB2}"/>
    <hyperlink ref="D20" location="'Gráfico A1.12'!A1" display="Ir" xr:uid="{2BEF38D0-EE77-4E4E-A020-D79313245CBD}"/>
    <hyperlink ref="D18" location="'Gráfico A1.10'!A1" display="Ir" xr:uid="{024B9B62-10BE-7348-9C68-D1E728D58417}"/>
    <hyperlink ref="D19" location="'Gráfico A1.11'!A1" display="Ir" xr:uid="{954B1601-4059-7B45-88B0-2FEE7A225197}"/>
    <hyperlink ref="D17" location="'Gráfico A1.9'!A1" display="Ir" xr:uid="{D4A3CF30-4D80-3E4E-9893-59ED8DEEC525}"/>
    <hyperlink ref="X9" location="'Gráfico A7.1'!A1" display="Ir" xr:uid="{04493197-50A8-BF44-BBBA-07BA7A165978}"/>
    <hyperlink ref="H9" location="'Gráfico A2.1'!A1" display="Ir" xr:uid="{6F779F57-78BC-45EB-A1E6-EFC8C2DFEB92}"/>
    <hyperlink ref="H10" location="'Gráfico A2.2'!A1" display="Ir" xr:uid="{6C64FB04-A30E-4A32-BC7D-FC3182C04316}"/>
    <hyperlink ref="H11" location="'Gráfico A2.3.A'!A1" display="Ir" xr:uid="{8CEEBB09-1A74-4D8E-82FD-AB1E515F779F}"/>
    <hyperlink ref="H12" location="'Gráfico A2.3.B'!A1" display="Ir" xr:uid="{EFB2464C-1BE5-4DC3-9DEF-364B25CA79E9}"/>
    <hyperlink ref="H13" location="'Gráfica A2.4.A'!A1" display="Ir" xr:uid="{269A65D8-C745-43DE-B802-FA90EA268554}"/>
    <hyperlink ref="H14" location="'Gráfico A2.4.B'!A1" display="Ir" xr:uid="{C89977E9-B5DB-441C-92B4-E9D8A8F8993E}"/>
    <hyperlink ref="H15" location="'Gráfico A2.5'!A1" display="Ir" xr:uid="{2A1D29B0-B219-412D-9C70-2373E0EA9B8B}"/>
    <hyperlink ref="H16" location="'Tabla A2.1'!A1" display="Ir" xr:uid="{D978A306-C1C6-44BF-9372-BD80AFEEB1A3}"/>
    <hyperlink ref="H17" location="'Tabla A2.2'!A1" display="Ir" xr:uid="{B4D10906-9F34-456C-9CAC-EDDCAA68E88A}"/>
    <hyperlink ref="H18" location="'Tabla A2.3'!A1" display="Ir" xr:uid="{75531635-7FDA-4EBE-B862-A15602073A80}"/>
    <hyperlink ref="H19" location="'Tabla A2.4'!A1" display="Ir" xr:uid="{3C0E30DC-DFFB-4A1E-A822-B69C20AD1ED2}"/>
    <hyperlink ref="H20" location="'Tabla A2.5'!A1" display="Ir" xr:uid="{C88B76ED-DC26-4CB9-856D-16109B26FFF2}"/>
    <hyperlink ref="L9" location="'Tabla A3.1'!A1" display="Ir" xr:uid="{99E53CD1-8827-4B40-9696-9956C9FA2418}"/>
    <hyperlink ref="L10" location="'Tabla A3.2'!A1" display="Ir" xr:uid="{1DC407FE-C76C-4276-B951-D60A61660898}"/>
    <hyperlink ref="L11" location="'Tabla A3.3'!A1" display="Ir" xr:uid="{F3796988-7FA5-4FE9-B1A3-6E5CD781C6C8}"/>
    <hyperlink ref="L12" location="'Tabla A3.4'!A1" display="Ir" xr:uid="{9DC103CD-DE75-471A-BF5E-6C53A829C97D}"/>
    <hyperlink ref="L13" location="'Tabla A3.5'!A1" display="Ir" xr:uid="{B2AA9489-7DEF-40C3-A81F-3B82B185C13A}"/>
    <hyperlink ref="L14" location="'Tabla A3.6'!A1" display="Ir" xr:uid="{1EBB4B87-1EC7-4571-A51F-54A13388735F}"/>
    <hyperlink ref="L15" location="'Tabla A3.7'!A1" display="Ir" xr:uid="{7DDFD143-CBFD-43D6-AFC5-EA8CD5720C4D}"/>
    <hyperlink ref="L16" location="'Tabla A3.8'!A1" display="Ir" xr:uid="{5DFFBCE9-6102-4137-96C3-54CBDD110BD4}"/>
    <hyperlink ref="L17" location="'Tabla A3.9'!A1" display="Ir" xr:uid="{7FA80600-697E-4B1E-B628-88280528BAA2}"/>
    <hyperlink ref="L18" location="'Tabla A3.10'!A1" display="Ir" xr:uid="{F59ED6C3-BB4A-454E-ABB1-48CA3E2402BA}"/>
    <hyperlink ref="L19" location="'Tabla A3.11'!A1" display="Ir" xr:uid="{DCCA2621-5F58-4475-B197-9280B18B3040}"/>
    <hyperlink ref="L20" location="'Tabla A3.12'!A1" display="Ir" xr:uid="{04A94AF7-C57F-418D-8610-E295265F272F}"/>
    <hyperlink ref="L21" location="'Tabla A3.13'!A1" display="Ir" xr:uid="{0ABAC326-7CCA-47B1-937C-2019D99563D8}"/>
    <hyperlink ref="L22" location="'Tabla A3.14'!A1" display="Ir" xr:uid="{DF471113-E531-4360-AAE0-24C7B46FD795}"/>
    <hyperlink ref="L23" location="'Tabla A3.15'!A1" display="Ir" xr:uid="{59F32BF6-46A1-47DF-8996-ACF898F6767D}"/>
    <hyperlink ref="L24" location="'Tabla A3.16'!A1" display="Ir" xr:uid="{62F3C562-1858-420C-9E5C-A2B5C8C9451D}"/>
    <hyperlink ref="L25" location="'Tabla A3.17'!A1" display="Ir" xr:uid="{599AB0E7-A1A5-4D7E-ABEC-D3499129D8F1}"/>
    <hyperlink ref="L26" location="'Tabla A3.18'!A1" display="Ir" xr:uid="{B3423A43-AE1F-455C-93FA-B16F5EEBDC97}"/>
    <hyperlink ref="L27" location="'Tabla A3.19'!A1" display="Ir" xr:uid="{F87976A5-E2EB-4F6F-B842-625C0632A195}"/>
    <hyperlink ref="L28" location="'Tabla A3.20'!A1" display="Ir" xr:uid="{C718D08A-9609-4336-A6C1-736601081177}"/>
    <hyperlink ref="L29" location="'Tabla A3.21'!A1" display="Ir" xr:uid="{FD13AD51-C434-4CAC-A96C-7693C589EAC8}"/>
    <hyperlink ref="L30" location="'Tabla A3.22'!A1" display="Ir" xr:uid="{CA1806FC-4416-438C-8BC1-CE0E19B8CFE1}"/>
    <hyperlink ref="L31" location="'Gráfico A3.1'!A1" display="Ir" xr:uid="{1E9433C2-0FB2-458A-8445-6AA219A9FC39}"/>
    <hyperlink ref="L32" location="'Gráfico A3.2'!A1" display="Ir" xr:uid="{03038AF1-8967-4219-AC48-3CC6D14799E1}"/>
    <hyperlink ref="L33" location="'Gráfica A3.3'!A1" display="Ir" xr:uid="{B054531B-0D86-4B2E-BFB1-B2C28DAE1092}"/>
    <hyperlink ref="P9" location="'Tabla A4.1'!A1" display="Ir" xr:uid="{3FF283B8-F726-4BBA-9082-33B4CE1A3167}"/>
    <hyperlink ref="P10" location="'Tabla A4.2'!A1" display="Ir" xr:uid="{4EC2479D-D5DE-48DF-9A61-5565880BE4BE}"/>
    <hyperlink ref="P11" location="'Tabla A4.4'!A1" display="Ir" xr:uid="{CA6025E7-DBC2-49E1-B341-14667597C7C2}"/>
    <hyperlink ref="P12" location="'Tabla A4.5'!A1" display="Ir" xr:uid="{C12004AD-6834-4390-BC16-83170A616215}"/>
    <hyperlink ref="P13" location="'Gráfico A4.1'!A1" display="Ir" xr:uid="{FC1AE797-383A-469E-B43F-DEE300E9FD75}"/>
    <hyperlink ref="P14" location="'Gráfico A4.2'!A1" display="Ir" xr:uid="{2F4C80C1-0B5D-4E89-B343-A5BCB62D43B2}"/>
    <hyperlink ref="P15" location="'Gráfico A4.3'!A1" display="Ir" xr:uid="{FEE0A721-6F93-4851-91F8-DF59208EA72C}"/>
    <hyperlink ref="T9" location="'Gráfico A5.1'!A1" display="'Gráfico A5.1'!A1" xr:uid="{1669043F-440A-4BD8-B382-93E7B5D07EB8}"/>
  </hyperlink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6F372-80E7-4FD8-A370-323B9F8FC35E}">
  <dimension ref="A1:AK29"/>
  <sheetViews>
    <sheetView showGridLines="0" zoomScale="85" zoomScaleNormal="85" workbookViewId="0">
      <selection activeCell="M19" sqref="M19"/>
    </sheetView>
  </sheetViews>
  <sheetFormatPr baseColWidth="10" defaultColWidth="11.42578125" defaultRowHeight="15" x14ac:dyDescent="0.25"/>
  <cols>
    <col min="1" max="1" width="47.140625" bestFit="1" customWidth="1"/>
    <col min="2" max="3" width="11.85546875" customWidth="1"/>
    <col min="4" max="4" width="13.28515625" bestFit="1" customWidth="1"/>
    <col min="5" max="5" width="12.7109375" bestFit="1" customWidth="1"/>
    <col min="6" max="6" width="13.28515625" bestFit="1" customWidth="1"/>
    <col min="7" max="9" width="12.7109375" bestFit="1" customWidth="1"/>
  </cols>
  <sheetData>
    <row r="1" spans="1:37" x14ac:dyDescent="0.25">
      <c r="A1" s="16" t="s">
        <v>23</v>
      </c>
      <c r="B1" s="16"/>
      <c r="C1" s="16"/>
    </row>
    <row r="2" spans="1:37" x14ac:dyDescent="0.25">
      <c r="D2" s="489" t="s">
        <v>21</v>
      </c>
      <c r="E2" s="489"/>
      <c r="F2" s="489"/>
      <c r="G2" s="489"/>
      <c r="H2" s="489"/>
      <c r="I2" s="489"/>
      <c r="J2" s="489"/>
      <c r="K2" s="489"/>
      <c r="L2" s="489"/>
      <c r="M2" s="489"/>
      <c r="N2" s="489"/>
      <c r="O2" s="489"/>
      <c r="P2" s="489"/>
    </row>
    <row r="3" spans="1:37" x14ac:dyDescent="0.25">
      <c r="A3" s="15" t="s">
        <v>40</v>
      </c>
      <c r="B3" s="15">
        <v>2019</v>
      </c>
      <c r="C3" s="15">
        <v>2020</v>
      </c>
      <c r="D3" s="15">
        <v>2021</v>
      </c>
      <c r="E3" s="15" t="s">
        <v>20</v>
      </c>
      <c r="F3" s="15" t="s">
        <v>19</v>
      </c>
      <c r="G3" s="15" t="s">
        <v>18</v>
      </c>
      <c r="H3" s="15" t="s">
        <v>17</v>
      </c>
      <c r="I3" s="15" t="s">
        <v>16</v>
      </c>
      <c r="J3" s="15" t="s">
        <v>15</v>
      </c>
      <c r="K3" s="15" t="s">
        <v>14</v>
      </c>
      <c r="L3" s="15" t="s">
        <v>13</v>
      </c>
      <c r="M3" s="15" t="s">
        <v>12</v>
      </c>
      <c r="N3" s="15" t="s">
        <v>11</v>
      </c>
      <c r="O3" s="15" t="s">
        <v>10</v>
      </c>
      <c r="P3" s="15" t="s">
        <v>9</v>
      </c>
    </row>
    <row r="4" spans="1:37" x14ac:dyDescent="0.25">
      <c r="A4" s="28" t="s">
        <v>740</v>
      </c>
      <c r="B4" s="27">
        <v>-2.5</v>
      </c>
      <c r="C4" s="27">
        <v>-7.9</v>
      </c>
      <c r="D4" s="27">
        <v>-7.9</v>
      </c>
      <c r="E4" s="27">
        <v>-6.5</v>
      </c>
      <c r="F4" s="27">
        <v>-2.8</v>
      </c>
      <c r="G4" s="27">
        <v>-1.5</v>
      </c>
      <c r="H4" s="27">
        <v>-2.2000000000000002</v>
      </c>
      <c r="I4" s="27">
        <v>-3.3</v>
      </c>
      <c r="J4" s="27">
        <v>-3.1</v>
      </c>
      <c r="K4" s="27">
        <v>-3.2</v>
      </c>
      <c r="L4" s="27">
        <v>-2.9</v>
      </c>
      <c r="M4" s="27">
        <v>-3</v>
      </c>
      <c r="N4" s="27">
        <v>-2.7</v>
      </c>
      <c r="O4" s="27">
        <v>-2.8</v>
      </c>
      <c r="P4" s="27">
        <v>-2.7</v>
      </c>
    </row>
    <row r="5" spans="1:37" s="5" customFormat="1" x14ac:dyDescent="0.25">
      <c r="A5" s="28" t="s">
        <v>741</v>
      </c>
      <c r="B5" s="27">
        <v>0.2</v>
      </c>
      <c r="C5" s="27">
        <v>0.2</v>
      </c>
      <c r="D5" s="27">
        <v>0.7</v>
      </c>
      <c r="E5" s="27">
        <v>0.4</v>
      </c>
      <c r="F5" s="27">
        <v>0.1</v>
      </c>
      <c r="G5" s="27">
        <v>1.1000000000000001</v>
      </c>
      <c r="H5" s="27">
        <v>0.7</v>
      </c>
      <c r="I5" s="27">
        <v>0.6</v>
      </c>
      <c r="J5" s="27">
        <v>0.2</v>
      </c>
      <c r="K5" s="27">
        <v>0.9</v>
      </c>
      <c r="L5" s="27">
        <v>0.4</v>
      </c>
      <c r="M5" s="27">
        <v>0.2</v>
      </c>
      <c r="N5" s="27">
        <v>0.1</v>
      </c>
      <c r="O5" s="27">
        <v>0.6</v>
      </c>
      <c r="P5" s="27">
        <v>0.5</v>
      </c>
      <c r="Q5" s="6"/>
      <c r="R5" s="6"/>
      <c r="S5" s="6"/>
      <c r="T5" s="6"/>
      <c r="U5" s="6"/>
      <c r="V5" s="6"/>
      <c r="W5" s="6"/>
      <c r="Y5" s="6"/>
      <c r="Z5" s="6"/>
      <c r="AA5" s="6"/>
      <c r="AB5" s="6"/>
      <c r="AC5" s="6"/>
      <c r="AD5" s="6"/>
      <c r="AE5" s="6"/>
      <c r="AF5" s="6"/>
      <c r="AG5" s="6"/>
      <c r="AH5" s="6"/>
      <c r="AI5" s="6"/>
      <c r="AJ5" s="6"/>
      <c r="AK5" s="6"/>
    </row>
    <row r="6" spans="1:37" x14ac:dyDescent="0.25">
      <c r="A6" s="28" t="s">
        <v>41</v>
      </c>
      <c r="B6" s="27">
        <v>-2.4</v>
      </c>
      <c r="C6" s="27">
        <v>-7.6</v>
      </c>
      <c r="D6" s="27">
        <v>-7.2</v>
      </c>
      <c r="E6" s="27">
        <v>-6.1</v>
      </c>
      <c r="F6" s="27">
        <v>-2.7</v>
      </c>
      <c r="G6" s="27">
        <v>-0.3</v>
      </c>
      <c r="H6" s="27">
        <v>-1.5</v>
      </c>
      <c r="I6" s="27">
        <v>-2.6</v>
      </c>
      <c r="J6" s="27">
        <v>-2.9</v>
      </c>
      <c r="K6" s="27">
        <v>-2.2999999999999998</v>
      </c>
      <c r="L6" s="27">
        <v>-2.5</v>
      </c>
      <c r="M6" s="27">
        <v>-2.8</v>
      </c>
      <c r="N6" s="27">
        <v>-2.7</v>
      </c>
      <c r="O6" s="27">
        <v>-2.1</v>
      </c>
      <c r="P6" s="27">
        <v>-2.2000000000000002</v>
      </c>
    </row>
    <row r="8" spans="1:37" x14ac:dyDescent="0.25">
      <c r="A8" s="2"/>
      <c r="B8" s="2"/>
      <c r="C8" s="2"/>
    </row>
    <row r="9" spans="1:37" x14ac:dyDescent="0.25">
      <c r="A9" s="1"/>
      <c r="B9" s="1"/>
      <c r="C9" s="1"/>
    </row>
    <row r="23" spans="2:16" x14ac:dyDescent="0.25">
      <c r="F23" s="466" t="s">
        <v>0</v>
      </c>
    </row>
    <row r="24" spans="2:16" x14ac:dyDescent="0.25">
      <c r="F24" s="465" t="s">
        <v>24</v>
      </c>
    </row>
    <row r="26" spans="2:16" x14ac:dyDescent="0.25">
      <c r="B26" s="56"/>
      <c r="C26" s="56"/>
      <c r="D26" s="56"/>
      <c r="E26" s="56"/>
      <c r="F26" s="56"/>
      <c r="G26" s="56"/>
      <c r="H26" s="56"/>
      <c r="I26" s="56"/>
      <c r="J26" s="56"/>
      <c r="K26" s="56"/>
      <c r="L26" s="56"/>
      <c r="M26" s="56"/>
      <c r="N26" s="56"/>
      <c r="O26" s="56"/>
      <c r="P26" s="56"/>
    </row>
    <row r="27" spans="2:16" x14ac:dyDescent="0.25">
      <c r="B27" s="56"/>
      <c r="C27" s="56"/>
      <c r="D27" s="56"/>
      <c r="E27" s="56"/>
      <c r="F27" s="56"/>
      <c r="G27" s="56"/>
      <c r="H27" s="56"/>
      <c r="I27" s="56"/>
      <c r="J27" s="56"/>
      <c r="K27" s="56"/>
      <c r="L27" s="56"/>
      <c r="M27" s="56"/>
      <c r="N27" s="56"/>
      <c r="O27" s="56"/>
      <c r="P27" s="56"/>
    </row>
    <row r="28" spans="2:16" x14ac:dyDescent="0.25">
      <c r="B28" s="56"/>
      <c r="C28" s="56"/>
      <c r="D28" s="56"/>
      <c r="E28" s="56"/>
      <c r="F28" s="56"/>
      <c r="G28" s="56"/>
      <c r="H28" s="56"/>
      <c r="I28" s="56"/>
      <c r="J28" s="56"/>
      <c r="K28" s="56"/>
      <c r="L28" s="56"/>
      <c r="M28" s="56"/>
      <c r="N28" s="56"/>
      <c r="O28" s="56"/>
      <c r="P28" s="56"/>
    </row>
    <row r="29" spans="2:16" x14ac:dyDescent="0.25">
      <c r="B29" s="56"/>
      <c r="C29" s="56"/>
      <c r="D29" s="56"/>
      <c r="E29" s="56"/>
      <c r="F29" s="56"/>
      <c r="G29" s="56"/>
      <c r="H29" s="56"/>
      <c r="I29" s="56"/>
      <c r="J29" s="56"/>
      <c r="K29" s="56"/>
      <c r="L29" s="56"/>
      <c r="M29" s="56"/>
      <c r="N29" s="56"/>
      <c r="O29" s="56"/>
      <c r="P29" s="56"/>
    </row>
  </sheetData>
  <mergeCells count="1">
    <mergeCell ref="D2:P2"/>
  </mergeCells>
  <hyperlinks>
    <hyperlink ref="A1" location="Índice!A1" display="Volver" xr:uid="{15493F2D-F898-4616-80DE-5C2DB95D709F}"/>
  </hyperlink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1C8EE-6633-4027-AD21-3EEB1E4F25D5}">
  <dimension ref="A1:AK29"/>
  <sheetViews>
    <sheetView showGridLines="0" topLeftCell="D1" zoomScale="93" zoomScaleNormal="93" workbookViewId="0">
      <selection activeCell="O4" sqref="O4"/>
    </sheetView>
  </sheetViews>
  <sheetFormatPr baseColWidth="10" defaultColWidth="11.42578125" defaultRowHeight="15" x14ac:dyDescent="0.25"/>
  <cols>
    <col min="1" max="1" width="47.140625" bestFit="1" customWidth="1"/>
    <col min="2" max="3" width="14.85546875" customWidth="1"/>
    <col min="4" max="4" width="13.28515625" bestFit="1" customWidth="1"/>
    <col min="5" max="5" width="12.7109375" bestFit="1" customWidth="1"/>
    <col min="6" max="6" width="13.28515625" bestFit="1" customWidth="1"/>
    <col min="7" max="9" width="12.7109375" bestFit="1" customWidth="1"/>
  </cols>
  <sheetData>
    <row r="1" spans="1:37" x14ac:dyDescent="0.25">
      <c r="A1" s="16" t="s">
        <v>23</v>
      </c>
      <c r="B1" s="16"/>
      <c r="C1" s="16"/>
    </row>
    <row r="2" spans="1:37" x14ac:dyDescent="0.25">
      <c r="D2" s="489" t="s">
        <v>21</v>
      </c>
      <c r="E2" s="489"/>
      <c r="F2" s="489"/>
      <c r="G2" s="489"/>
      <c r="H2" s="489"/>
      <c r="I2" s="489"/>
      <c r="J2" s="489"/>
      <c r="K2" s="489"/>
      <c r="L2" s="489"/>
      <c r="M2" s="489"/>
      <c r="N2" s="489"/>
      <c r="O2" s="489"/>
      <c r="P2" s="489"/>
    </row>
    <row r="3" spans="1:37" x14ac:dyDescent="0.25">
      <c r="A3" s="15" t="s">
        <v>40</v>
      </c>
      <c r="B3" s="15">
        <v>2019</v>
      </c>
      <c r="C3" s="15">
        <v>2020</v>
      </c>
      <c r="D3" s="15">
        <v>2021</v>
      </c>
      <c r="E3" s="15" t="s">
        <v>20</v>
      </c>
      <c r="F3" s="15" t="s">
        <v>19</v>
      </c>
      <c r="G3" s="15" t="s">
        <v>18</v>
      </c>
      <c r="H3" s="15" t="s">
        <v>17</v>
      </c>
      <c r="I3" s="15" t="s">
        <v>16</v>
      </c>
      <c r="J3" s="15" t="s">
        <v>15</v>
      </c>
      <c r="K3" s="15" t="s">
        <v>14</v>
      </c>
      <c r="L3" s="15" t="s">
        <v>13</v>
      </c>
      <c r="M3" s="15" t="s">
        <v>12</v>
      </c>
      <c r="N3" s="15" t="s">
        <v>11</v>
      </c>
      <c r="O3" s="15" t="s">
        <v>10</v>
      </c>
      <c r="P3" s="15" t="s">
        <v>9</v>
      </c>
    </row>
    <row r="4" spans="1:37" x14ac:dyDescent="0.25">
      <c r="A4" s="28" t="s">
        <v>43</v>
      </c>
      <c r="B4" s="27">
        <v>0.5</v>
      </c>
      <c r="C4" s="27">
        <v>-5.3</v>
      </c>
      <c r="D4" s="27">
        <v>-5.3</v>
      </c>
      <c r="E4" s="27">
        <v>-2</v>
      </c>
      <c r="F4" s="27">
        <v>1.1000000000000001</v>
      </c>
      <c r="G4" s="27">
        <v>2.5</v>
      </c>
      <c r="H4" s="27">
        <v>1.2</v>
      </c>
      <c r="I4" s="27">
        <v>0.1</v>
      </c>
      <c r="J4" s="27">
        <v>-0.2</v>
      </c>
      <c r="K4" s="27">
        <v>0.5</v>
      </c>
      <c r="L4" s="27">
        <v>0.2</v>
      </c>
      <c r="M4" s="27">
        <v>0.1</v>
      </c>
      <c r="N4" s="27">
        <v>0.2</v>
      </c>
      <c r="O4" s="27">
        <v>0.7</v>
      </c>
      <c r="P4" s="27">
        <v>0.6</v>
      </c>
    </row>
    <row r="5" spans="1:37" s="5" customFormat="1" x14ac:dyDescent="0.25">
      <c r="A5" s="28" t="s">
        <v>42</v>
      </c>
      <c r="B5" s="27">
        <v>0.7</v>
      </c>
      <c r="C5" s="27">
        <v>-4.5999999999999996</v>
      </c>
      <c r="D5" s="27">
        <v>-3.6</v>
      </c>
      <c r="E5" s="27">
        <v>-2</v>
      </c>
      <c r="F5" s="27">
        <v>1.2</v>
      </c>
      <c r="G5" s="27">
        <v>3.1</v>
      </c>
      <c r="H5" s="27">
        <v>1.8</v>
      </c>
      <c r="I5" s="27">
        <v>0.7</v>
      </c>
      <c r="J5" s="27">
        <v>0.3</v>
      </c>
      <c r="K5" s="27">
        <v>1</v>
      </c>
      <c r="L5" s="27">
        <v>0.7</v>
      </c>
      <c r="M5" s="27">
        <v>0.5</v>
      </c>
      <c r="N5" s="27">
        <v>0.6</v>
      </c>
      <c r="O5" s="27">
        <v>1.2</v>
      </c>
      <c r="P5" s="27">
        <v>1.1000000000000001</v>
      </c>
      <c r="Q5" s="6"/>
      <c r="R5" s="6"/>
      <c r="S5" s="6"/>
      <c r="T5" s="6"/>
      <c r="U5" s="6"/>
      <c r="V5" s="6"/>
      <c r="W5" s="6"/>
      <c r="Y5" s="6"/>
      <c r="Z5" s="6"/>
      <c r="AA5" s="6"/>
      <c r="AB5" s="6"/>
      <c r="AC5" s="6"/>
      <c r="AD5" s="6"/>
      <c r="AE5" s="6"/>
      <c r="AF5" s="6"/>
      <c r="AG5" s="6"/>
      <c r="AH5" s="6"/>
      <c r="AI5" s="6"/>
      <c r="AJ5" s="6"/>
      <c r="AK5" s="6"/>
    </row>
    <row r="26" spans="2:16" x14ac:dyDescent="0.25">
      <c r="F26" s="2" t="s">
        <v>24</v>
      </c>
    </row>
    <row r="27" spans="2:16" x14ac:dyDescent="0.25">
      <c r="B27" s="56"/>
      <c r="C27" s="56"/>
      <c r="D27" s="56"/>
      <c r="E27" s="56"/>
      <c r="F27" s="472" t="s">
        <v>738</v>
      </c>
      <c r="G27" s="56"/>
      <c r="H27" s="56"/>
      <c r="I27" s="56"/>
      <c r="J27" s="56"/>
      <c r="K27" s="56"/>
      <c r="L27" s="56"/>
      <c r="M27" s="56"/>
      <c r="N27" s="56"/>
      <c r="O27" s="56"/>
      <c r="P27" s="56"/>
    </row>
    <row r="28" spans="2:16" x14ac:dyDescent="0.25">
      <c r="B28" s="56"/>
      <c r="C28" s="56"/>
      <c r="D28" s="56"/>
      <c r="E28" s="56"/>
      <c r="F28" s="1" t="s">
        <v>0</v>
      </c>
      <c r="G28" s="56"/>
      <c r="H28" s="56"/>
      <c r="I28" s="56"/>
      <c r="J28" s="56"/>
      <c r="K28" s="56"/>
      <c r="L28" s="56"/>
      <c r="M28" s="56"/>
      <c r="N28" s="56"/>
      <c r="O28" s="56"/>
      <c r="P28" s="56"/>
    </row>
    <row r="29" spans="2:16" x14ac:dyDescent="0.25">
      <c r="B29" s="56"/>
      <c r="C29" s="56"/>
      <c r="D29" s="56"/>
      <c r="E29" s="56"/>
      <c r="F29" s="56"/>
      <c r="G29" s="56"/>
      <c r="H29" s="56"/>
      <c r="I29" s="56"/>
      <c r="J29" s="56"/>
      <c r="K29" s="56"/>
      <c r="L29" s="56"/>
      <c r="M29" s="56"/>
      <c r="N29" s="56"/>
      <c r="O29" s="56"/>
      <c r="P29" s="56"/>
    </row>
  </sheetData>
  <mergeCells count="1">
    <mergeCell ref="D2:P2"/>
  </mergeCells>
  <hyperlinks>
    <hyperlink ref="A1" location="Índice!A1" display="Volver" xr:uid="{838F4476-3FDF-416D-9DA6-D163590B33D4}"/>
  </hyperlink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CAD45-409D-4662-BF94-611A1C18C2C4}">
  <dimension ref="A1:AL27"/>
  <sheetViews>
    <sheetView showGridLines="0" topLeftCell="C1" zoomScale="130" zoomScaleNormal="130" workbookViewId="0">
      <selection activeCell="F5" sqref="F5"/>
    </sheetView>
  </sheetViews>
  <sheetFormatPr baseColWidth="10" defaultColWidth="11.42578125" defaultRowHeight="15" x14ac:dyDescent="0.25"/>
  <cols>
    <col min="1" max="1" width="47.140625" bestFit="1" customWidth="1"/>
    <col min="2" max="4" width="12.85546875" customWidth="1"/>
    <col min="5" max="5" width="12.7109375" bestFit="1" customWidth="1"/>
    <col min="6" max="6" width="13.28515625" bestFit="1" customWidth="1"/>
    <col min="7" max="9" width="12.7109375" bestFit="1" customWidth="1"/>
  </cols>
  <sheetData>
    <row r="1" spans="1:38" x14ac:dyDescent="0.25">
      <c r="A1" s="16" t="s">
        <v>23</v>
      </c>
      <c r="B1" s="16"/>
      <c r="C1" s="16"/>
    </row>
    <row r="2" spans="1:38" x14ac:dyDescent="0.25">
      <c r="B2" s="489" t="s">
        <v>21</v>
      </c>
      <c r="C2" s="489"/>
      <c r="D2" s="489"/>
      <c r="E2" s="489"/>
      <c r="F2" s="489"/>
      <c r="G2" s="489"/>
      <c r="H2" s="489"/>
      <c r="I2" s="489"/>
      <c r="J2" s="489"/>
      <c r="K2" s="489"/>
      <c r="L2" s="489"/>
      <c r="M2" s="489"/>
      <c r="N2" s="489"/>
      <c r="O2" s="489"/>
      <c r="P2" s="489"/>
    </row>
    <row r="3" spans="1:38" x14ac:dyDescent="0.25">
      <c r="A3" s="15" t="s">
        <v>40</v>
      </c>
      <c r="B3" s="15">
        <v>2019</v>
      </c>
      <c r="C3" s="15">
        <v>2020</v>
      </c>
      <c r="D3" s="15">
        <v>2021</v>
      </c>
      <c r="E3" s="15" t="s">
        <v>20</v>
      </c>
      <c r="F3" s="15" t="s">
        <v>19</v>
      </c>
      <c r="G3" s="15" t="s">
        <v>18</v>
      </c>
      <c r="H3" s="15" t="s">
        <v>17</v>
      </c>
      <c r="I3" s="15" t="s">
        <v>16</v>
      </c>
      <c r="J3" s="15" t="s">
        <v>15</v>
      </c>
      <c r="K3" s="15" t="s">
        <v>14</v>
      </c>
      <c r="L3" s="15" t="s">
        <v>13</v>
      </c>
      <c r="M3" s="15" t="s">
        <v>12</v>
      </c>
      <c r="N3" s="15" t="s">
        <v>11</v>
      </c>
      <c r="O3" s="15" t="s">
        <v>10</v>
      </c>
      <c r="P3" s="15" t="s">
        <v>9</v>
      </c>
    </row>
    <row r="4" spans="1:38" x14ac:dyDescent="0.25">
      <c r="A4" s="28" t="s">
        <v>39</v>
      </c>
      <c r="B4" s="27">
        <v>55.5</v>
      </c>
      <c r="C4" s="27">
        <v>71.3</v>
      </c>
      <c r="D4" s="27">
        <v>70.3</v>
      </c>
      <c r="E4" s="27">
        <v>65.8</v>
      </c>
      <c r="F4" s="27">
        <v>64.7</v>
      </c>
      <c r="G4" s="27">
        <v>62.3</v>
      </c>
      <c r="H4" s="27">
        <v>61</v>
      </c>
      <c r="I4" s="27">
        <v>60.8</v>
      </c>
      <c r="J4" s="27">
        <v>61.1</v>
      </c>
      <c r="K4" s="27">
        <v>60.8</v>
      </c>
      <c r="L4" s="27">
        <v>60.6</v>
      </c>
      <c r="M4" s="27">
        <v>60.6</v>
      </c>
      <c r="N4" s="27">
        <v>60.6</v>
      </c>
      <c r="O4" s="27">
        <v>60.1</v>
      </c>
      <c r="P4" s="27">
        <v>59.6</v>
      </c>
    </row>
    <row r="5" spans="1:38" s="5" customFormat="1" x14ac:dyDescent="0.25">
      <c r="A5" s="28" t="s">
        <v>38</v>
      </c>
      <c r="B5" s="27">
        <v>47.5</v>
      </c>
      <c r="C5" s="27">
        <v>62.1</v>
      </c>
      <c r="D5" s="27">
        <v>61.7</v>
      </c>
      <c r="E5" s="27">
        <v>56.9</v>
      </c>
      <c r="F5" s="27">
        <v>56</v>
      </c>
      <c r="G5" s="27">
        <v>53.6</v>
      </c>
      <c r="H5" s="27">
        <v>52.4</v>
      </c>
      <c r="I5" s="27">
        <v>52.3</v>
      </c>
      <c r="J5" s="27">
        <v>52.8</v>
      </c>
      <c r="K5" s="27">
        <v>52.7</v>
      </c>
      <c r="L5" s="27">
        <v>52.6</v>
      </c>
      <c r="M5" s="27">
        <v>52.9</v>
      </c>
      <c r="N5" s="27">
        <v>53.2</v>
      </c>
      <c r="O5" s="27">
        <v>52.8</v>
      </c>
      <c r="P5" s="27">
        <v>52</v>
      </c>
      <c r="Q5" s="6"/>
      <c r="R5" s="6"/>
      <c r="S5" s="6"/>
      <c r="T5" s="6"/>
      <c r="U5" s="6"/>
      <c r="V5" s="6"/>
      <c r="W5" s="6"/>
      <c r="Y5" s="6"/>
      <c r="Z5" s="6"/>
      <c r="AA5" s="6"/>
      <c r="AB5" s="6"/>
      <c r="AC5" s="6"/>
      <c r="AD5" s="6"/>
      <c r="AE5" s="6"/>
      <c r="AF5" s="6"/>
      <c r="AG5" s="6"/>
      <c r="AH5" s="6"/>
      <c r="AI5" s="6"/>
      <c r="AJ5" s="6"/>
      <c r="AK5" s="6"/>
    </row>
    <row r="6" spans="1:38" x14ac:dyDescent="0.25">
      <c r="A6" s="28" t="s">
        <v>37</v>
      </c>
      <c r="B6" s="27">
        <v>39.6</v>
      </c>
      <c r="C6" s="27">
        <v>51.9</v>
      </c>
      <c r="D6" s="27">
        <v>53.3</v>
      </c>
      <c r="E6" s="27">
        <v>49.2</v>
      </c>
      <c r="F6" s="27">
        <v>48.2</v>
      </c>
      <c r="G6" s="27">
        <v>45.9</v>
      </c>
      <c r="H6" s="27">
        <v>44.7</v>
      </c>
      <c r="I6" s="27">
        <v>44.6</v>
      </c>
      <c r="J6" s="27">
        <v>45.2</v>
      </c>
      <c r="K6" s="27">
        <v>45</v>
      </c>
      <c r="L6" s="27">
        <v>45</v>
      </c>
      <c r="M6" s="27">
        <v>45.2</v>
      </c>
      <c r="N6" s="27">
        <v>45.6</v>
      </c>
      <c r="O6" s="27">
        <v>45.2</v>
      </c>
      <c r="P6" s="27">
        <v>45.3</v>
      </c>
    </row>
    <row r="7" spans="1:38" s="5" customFormat="1" x14ac:dyDescent="0.25">
      <c r="A7" s="28" t="s">
        <v>48</v>
      </c>
      <c r="B7" s="27">
        <v>0.5</v>
      </c>
      <c r="C7" s="27">
        <v>-5.3</v>
      </c>
      <c r="D7" s="27">
        <v>-5.3</v>
      </c>
      <c r="E7" s="27">
        <v>-2</v>
      </c>
      <c r="F7" s="27">
        <v>1.1000000000000001</v>
      </c>
      <c r="G7" s="27">
        <v>2.5</v>
      </c>
      <c r="H7" s="27">
        <v>1.2</v>
      </c>
      <c r="I7" s="27">
        <v>0.1</v>
      </c>
      <c r="J7" s="27">
        <v>-0.2</v>
      </c>
      <c r="K7" s="27">
        <v>0.5</v>
      </c>
      <c r="L7" s="27">
        <v>0.2</v>
      </c>
      <c r="M7" s="27">
        <v>0</v>
      </c>
      <c r="N7" s="27">
        <v>0.2</v>
      </c>
      <c r="O7" s="27">
        <v>0.7</v>
      </c>
      <c r="P7" s="27">
        <v>0.6</v>
      </c>
      <c r="Q7" s="6"/>
      <c r="R7" s="6"/>
      <c r="S7" s="6"/>
      <c r="T7" s="6"/>
      <c r="U7" s="6"/>
      <c r="V7" s="6"/>
      <c r="W7" s="6"/>
      <c r="X7" s="6"/>
      <c r="Z7" s="6"/>
      <c r="AA7" s="6"/>
      <c r="AB7" s="6"/>
      <c r="AC7" s="6"/>
      <c r="AD7" s="6"/>
      <c r="AE7" s="6"/>
      <c r="AF7" s="6"/>
      <c r="AG7" s="6"/>
      <c r="AH7" s="6"/>
      <c r="AI7" s="6"/>
      <c r="AJ7" s="6"/>
      <c r="AK7" s="6"/>
      <c r="AL7" s="6"/>
    </row>
    <row r="8" spans="1:38" x14ac:dyDescent="0.25">
      <c r="A8" s="2"/>
      <c r="B8" s="2"/>
      <c r="C8" s="2"/>
    </row>
    <row r="9" spans="1:38" x14ac:dyDescent="0.25">
      <c r="A9" s="1"/>
      <c r="B9" s="1"/>
      <c r="C9" s="1"/>
    </row>
    <row r="22" spans="2:16" x14ac:dyDescent="0.25">
      <c r="E22" s="466" t="s">
        <v>0</v>
      </c>
    </row>
    <row r="23" spans="2:16" x14ac:dyDescent="0.25">
      <c r="E23" s="465" t="s">
        <v>24</v>
      </c>
    </row>
    <row r="24" spans="2:16" x14ac:dyDescent="0.25">
      <c r="B24" s="56"/>
      <c r="C24" s="56"/>
      <c r="D24" s="56"/>
      <c r="E24" s="97" t="s">
        <v>739</v>
      </c>
      <c r="F24" s="56"/>
      <c r="G24" s="56"/>
      <c r="H24" s="56"/>
      <c r="I24" s="56"/>
      <c r="J24" s="56"/>
      <c r="K24" s="56"/>
      <c r="L24" s="56"/>
      <c r="M24" s="56"/>
      <c r="N24" s="56"/>
      <c r="O24" s="56"/>
      <c r="P24" s="56"/>
    </row>
    <row r="25" spans="2:16" x14ac:dyDescent="0.25">
      <c r="B25" s="56"/>
      <c r="C25" s="56"/>
      <c r="D25" s="56"/>
      <c r="E25" s="56"/>
      <c r="F25" s="56"/>
      <c r="G25" s="56"/>
      <c r="H25" s="56"/>
      <c r="I25" s="56"/>
      <c r="J25" s="56"/>
      <c r="K25" s="56"/>
      <c r="L25" s="56"/>
      <c r="M25" s="56"/>
      <c r="N25" s="56"/>
      <c r="O25" s="56"/>
      <c r="P25" s="56"/>
    </row>
    <row r="26" spans="2:16" x14ac:dyDescent="0.25">
      <c r="B26" s="56"/>
      <c r="C26" s="56"/>
      <c r="D26" s="56"/>
      <c r="E26" s="56"/>
      <c r="F26" s="56"/>
      <c r="G26" s="56"/>
      <c r="H26" s="56"/>
      <c r="I26" s="56"/>
      <c r="J26" s="56"/>
      <c r="K26" s="56"/>
      <c r="L26" s="56"/>
      <c r="M26" s="56"/>
      <c r="N26" s="56"/>
      <c r="O26" s="56"/>
      <c r="P26" s="56"/>
    </row>
    <row r="27" spans="2:16" x14ac:dyDescent="0.25">
      <c r="B27" s="56"/>
      <c r="C27" s="56"/>
      <c r="D27" s="56"/>
      <c r="E27" s="56"/>
      <c r="F27" s="56"/>
      <c r="G27" s="56"/>
      <c r="H27" s="56"/>
      <c r="I27" s="56"/>
      <c r="J27" s="56"/>
      <c r="K27" s="56"/>
      <c r="L27" s="56"/>
      <c r="M27" s="56"/>
      <c r="N27" s="56"/>
      <c r="O27" s="56"/>
      <c r="P27" s="56"/>
    </row>
  </sheetData>
  <mergeCells count="1">
    <mergeCell ref="B2:P2"/>
  </mergeCells>
  <hyperlinks>
    <hyperlink ref="A1" location="Índice!A1" display="Volver" xr:uid="{79E04CA7-402E-4DBE-B8EF-15C52CEFE597}"/>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72199-74A2-4DC7-A4B7-755C5D94BAD8}">
  <dimension ref="A1:X39"/>
  <sheetViews>
    <sheetView zoomScale="85" zoomScaleNormal="85" workbookViewId="0">
      <selection activeCell="O10" sqref="O10"/>
    </sheetView>
  </sheetViews>
  <sheetFormatPr baseColWidth="10" defaultColWidth="11.42578125" defaultRowHeight="14.25" x14ac:dyDescent="0.2"/>
  <cols>
    <col min="1" max="1" width="11.42578125" style="5"/>
    <col min="2" max="2" width="33.7109375" style="5" customWidth="1"/>
    <col min="3" max="3" width="14.140625" style="5" customWidth="1"/>
    <col min="4" max="4" width="10.28515625" style="5" bestFit="1" customWidth="1"/>
    <col min="5" max="17" width="12" style="5" bestFit="1" customWidth="1"/>
    <col min="18" max="16384" width="11.42578125" style="5"/>
  </cols>
  <sheetData>
    <row r="1" spans="1:24" ht="15" x14ac:dyDescent="0.25">
      <c r="A1" s="16" t="s">
        <v>23</v>
      </c>
    </row>
    <row r="2" spans="1:24" ht="9" customHeight="1" x14ac:dyDescent="0.2">
      <c r="B2" s="53"/>
      <c r="C2" s="53"/>
      <c r="D2" s="53"/>
      <c r="E2" s="54"/>
      <c r="F2" s="54"/>
      <c r="G2" s="53"/>
      <c r="H2" s="53"/>
      <c r="I2" s="53"/>
      <c r="J2" s="53"/>
      <c r="K2" s="53"/>
      <c r="L2" s="53"/>
      <c r="M2" s="53"/>
      <c r="N2" s="53"/>
      <c r="O2" s="53"/>
      <c r="P2" s="53"/>
      <c r="Q2" s="53"/>
      <c r="R2" s="53"/>
      <c r="S2" s="53"/>
      <c r="T2" s="53"/>
      <c r="U2" s="53"/>
      <c r="V2" s="53"/>
      <c r="W2" s="53"/>
      <c r="X2" s="53"/>
    </row>
    <row r="3" spans="1:24" ht="15" customHeight="1" x14ac:dyDescent="0.2">
      <c r="B3" s="490" t="s">
        <v>47</v>
      </c>
      <c r="C3" s="52"/>
      <c r="D3" s="491" t="s">
        <v>21</v>
      </c>
      <c r="E3" s="492"/>
      <c r="F3" s="492"/>
      <c r="G3" s="492"/>
      <c r="H3" s="492"/>
      <c r="I3" s="492"/>
      <c r="J3" s="492"/>
      <c r="K3" s="492"/>
      <c r="L3" s="492"/>
      <c r="M3" s="492"/>
      <c r="N3" s="492"/>
      <c r="O3" s="492"/>
      <c r="P3" s="492"/>
      <c r="Q3" s="492"/>
      <c r="S3" s="493"/>
      <c r="T3" s="494"/>
      <c r="U3" s="494"/>
      <c r="V3" s="493"/>
      <c r="W3" s="494"/>
      <c r="X3" s="494"/>
    </row>
    <row r="4" spans="1:24" ht="13.5" customHeight="1" x14ac:dyDescent="0.2">
      <c r="B4" s="490"/>
      <c r="C4" s="51">
        <v>2019</v>
      </c>
      <c r="D4" s="51">
        <v>2020</v>
      </c>
      <c r="E4" s="51">
        <v>2021</v>
      </c>
      <c r="F4" s="51" t="s">
        <v>20</v>
      </c>
      <c r="G4" s="51" t="s">
        <v>19</v>
      </c>
      <c r="H4" s="51" t="s">
        <v>18</v>
      </c>
      <c r="I4" s="51" t="s">
        <v>17</v>
      </c>
      <c r="J4" s="51" t="s">
        <v>16</v>
      </c>
      <c r="K4" s="51" t="s">
        <v>15</v>
      </c>
      <c r="L4" s="51" t="s">
        <v>14</v>
      </c>
      <c r="M4" s="51" t="s">
        <v>13</v>
      </c>
      <c r="N4" s="51" t="s">
        <v>12</v>
      </c>
      <c r="O4" s="51" t="s">
        <v>11</v>
      </c>
      <c r="P4" s="51" t="s">
        <v>10</v>
      </c>
      <c r="Q4" s="51" t="s">
        <v>9</v>
      </c>
      <c r="S4" s="493"/>
      <c r="T4" s="494"/>
      <c r="U4" s="494"/>
      <c r="V4" s="493"/>
      <c r="W4" s="494"/>
      <c r="X4" s="494"/>
    </row>
    <row r="5" spans="1:24" ht="2.25" customHeight="1" x14ac:dyDescent="0.2">
      <c r="B5" s="48"/>
      <c r="C5" s="48"/>
      <c r="D5" s="48"/>
      <c r="E5" s="48"/>
      <c r="F5" s="48"/>
      <c r="G5" s="48"/>
      <c r="H5" s="48"/>
      <c r="I5" s="48"/>
      <c r="J5" s="48"/>
      <c r="K5" s="48"/>
      <c r="L5" s="48"/>
      <c r="M5" s="48"/>
      <c r="N5" s="48"/>
      <c r="O5" s="48"/>
      <c r="P5" s="48"/>
      <c r="Q5" s="48"/>
    </row>
    <row r="6" spans="1:24" ht="18.75" customHeight="1" x14ac:dyDescent="0.2">
      <c r="B6" s="50" t="s">
        <v>46</v>
      </c>
      <c r="C6" s="49">
        <v>0.7</v>
      </c>
      <c r="D6" s="49">
        <v>0.7</v>
      </c>
      <c r="E6" s="49">
        <v>0.1</v>
      </c>
      <c r="F6" s="49">
        <v>0</v>
      </c>
      <c r="G6" s="49">
        <v>0.6</v>
      </c>
      <c r="H6" s="49">
        <v>0.6</v>
      </c>
      <c r="I6" s="49">
        <v>0.6</v>
      </c>
      <c r="J6" s="49">
        <v>0.5</v>
      </c>
      <c r="K6" s="49">
        <v>0.5</v>
      </c>
      <c r="L6" s="49">
        <v>0.5</v>
      </c>
      <c r="M6" s="49">
        <v>0.5</v>
      </c>
      <c r="N6" s="49">
        <v>0.5</v>
      </c>
      <c r="O6" s="49">
        <v>0.5</v>
      </c>
      <c r="P6" s="49">
        <v>0.5</v>
      </c>
      <c r="Q6" s="49">
        <v>0.5</v>
      </c>
      <c r="S6" s="45"/>
      <c r="T6" s="44"/>
      <c r="U6" s="46"/>
      <c r="V6" s="45"/>
      <c r="W6" s="44"/>
      <c r="X6" s="44"/>
    </row>
    <row r="7" spans="1:24" ht="0.75" customHeight="1" x14ac:dyDescent="0.2">
      <c r="B7" s="50"/>
      <c r="C7" s="49"/>
      <c r="D7" s="49"/>
      <c r="E7" s="49"/>
      <c r="F7" s="49"/>
      <c r="G7" s="49"/>
      <c r="H7" s="49"/>
      <c r="I7" s="49"/>
      <c r="J7" s="49"/>
      <c r="K7" s="49"/>
      <c r="L7" s="49"/>
      <c r="M7" s="49"/>
      <c r="N7" s="49"/>
      <c r="O7" s="49"/>
      <c r="P7" s="49"/>
      <c r="Q7" s="49"/>
      <c r="S7" s="45"/>
      <c r="T7" s="44"/>
      <c r="U7" s="46"/>
      <c r="V7" s="45"/>
      <c r="W7" s="44"/>
      <c r="X7" s="44"/>
    </row>
    <row r="8" spans="1:24" ht="15" customHeight="1" x14ac:dyDescent="0.2">
      <c r="B8" s="50" t="s">
        <v>45</v>
      </c>
      <c r="C8" s="49">
        <v>0.1</v>
      </c>
      <c r="D8" s="49">
        <v>0.1</v>
      </c>
      <c r="E8" s="49">
        <v>0.1</v>
      </c>
      <c r="F8" s="49">
        <v>0.1</v>
      </c>
      <c r="G8" s="49">
        <v>0.1</v>
      </c>
      <c r="H8" s="49">
        <v>0.1</v>
      </c>
      <c r="I8" s="49">
        <v>0.1</v>
      </c>
      <c r="J8" s="49">
        <v>0.1</v>
      </c>
      <c r="K8" s="49">
        <v>0.1</v>
      </c>
      <c r="L8" s="49">
        <v>0.1</v>
      </c>
      <c r="M8" s="49">
        <v>0.1</v>
      </c>
      <c r="N8" s="49">
        <v>0.1</v>
      </c>
      <c r="O8" s="49">
        <v>0.1</v>
      </c>
      <c r="P8" s="49">
        <v>0.1</v>
      </c>
      <c r="Q8" s="49">
        <v>0.1</v>
      </c>
      <c r="S8" s="45"/>
      <c r="T8" s="44"/>
      <c r="U8" s="46"/>
      <c r="V8" s="45"/>
      <c r="W8" s="44"/>
      <c r="X8" s="44"/>
    </row>
    <row r="9" spans="1:24" ht="2.25" hidden="1" customHeight="1" x14ac:dyDescent="0.2">
      <c r="B9" s="48"/>
      <c r="C9" s="47"/>
      <c r="D9" s="47"/>
      <c r="E9" s="47"/>
      <c r="F9" s="47"/>
      <c r="G9" s="47"/>
      <c r="H9" s="47"/>
      <c r="I9" s="47"/>
      <c r="J9" s="47"/>
      <c r="K9" s="47"/>
      <c r="L9" s="47"/>
      <c r="M9" s="47"/>
      <c r="N9" s="47"/>
      <c r="O9" s="47"/>
      <c r="P9" s="47"/>
      <c r="Q9" s="47"/>
      <c r="S9" s="45"/>
      <c r="T9" s="44"/>
      <c r="U9" s="46"/>
      <c r="V9" s="45"/>
      <c r="W9" s="44"/>
      <c r="X9" s="44"/>
    </row>
    <row r="10" spans="1:24" ht="17.25" customHeight="1" x14ac:dyDescent="0.2">
      <c r="B10" s="43" t="s">
        <v>44</v>
      </c>
      <c r="C10" s="42">
        <v>0.8</v>
      </c>
      <c r="D10" s="42">
        <v>0.9</v>
      </c>
      <c r="E10" s="42">
        <v>0.2</v>
      </c>
      <c r="F10" s="42">
        <v>0.2</v>
      </c>
      <c r="G10" s="42">
        <v>0.7</v>
      </c>
      <c r="H10" s="42">
        <v>0.7</v>
      </c>
      <c r="I10" s="42">
        <v>0.7</v>
      </c>
      <c r="J10" s="42">
        <v>0.7</v>
      </c>
      <c r="K10" s="42">
        <v>0.7</v>
      </c>
      <c r="L10" s="42">
        <v>0.6</v>
      </c>
      <c r="M10" s="42">
        <v>0.6</v>
      </c>
      <c r="N10" s="42">
        <v>0.6</v>
      </c>
      <c r="O10" s="42">
        <v>0.6</v>
      </c>
      <c r="P10" s="42">
        <v>0.6</v>
      </c>
      <c r="Q10" s="42">
        <v>0.6</v>
      </c>
      <c r="S10" s="40"/>
      <c r="T10" s="39"/>
      <c r="U10" s="41"/>
      <c r="V10" s="40"/>
      <c r="W10" s="39"/>
      <c r="X10" s="39"/>
    </row>
    <row r="11" spans="1:24" ht="3.75" customHeight="1" x14ac:dyDescent="0.2">
      <c r="B11" s="38"/>
      <c r="C11" s="38"/>
      <c r="D11" s="37"/>
      <c r="E11" s="36"/>
      <c r="F11" s="36"/>
      <c r="G11" s="36"/>
      <c r="H11" s="36"/>
      <c r="I11" s="36"/>
      <c r="J11" s="36"/>
      <c r="K11" s="36"/>
      <c r="L11" s="36"/>
      <c r="M11" s="36"/>
      <c r="N11" s="36"/>
      <c r="O11" s="36"/>
      <c r="P11" s="36"/>
      <c r="Q11" s="36"/>
    </row>
    <row r="12" spans="1:24" ht="16.5" customHeight="1" x14ac:dyDescent="0.2">
      <c r="B12" s="33"/>
      <c r="C12" s="33"/>
      <c r="D12" s="33"/>
      <c r="E12" s="35"/>
      <c r="F12" s="35"/>
      <c r="G12" s="35"/>
      <c r="H12" s="35"/>
      <c r="I12" s="35"/>
      <c r="J12" s="35"/>
      <c r="K12" s="35"/>
      <c r="L12" s="35"/>
      <c r="M12" s="35"/>
      <c r="N12" s="35"/>
      <c r="O12" s="35"/>
      <c r="P12" s="35"/>
      <c r="Q12" s="35"/>
    </row>
    <row r="13" spans="1:24" ht="14.25" customHeight="1" x14ac:dyDescent="0.2">
      <c r="B13" s="33"/>
      <c r="C13" s="33"/>
      <c r="D13" s="33"/>
      <c r="E13" s="32"/>
      <c r="F13" s="34"/>
      <c r="G13" s="34"/>
      <c r="H13" s="34"/>
      <c r="I13" s="34"/>
      <c r="J13" s="34"/>
      <c r="K13" s="34"/>
      <c r="L13" s="34"/>
      <c r="M13" s="34"/>
      <c r="N13" s="34"/>
      <c r="O13" s="34"/>
      <c r="P13" s="34"/>
      <c r="Q13" s="34"/>
    </row>
    <row r="14" spans="1:24" ht="18" customHeight="1" x14ac:dyDescent="0.2">
      <c r="B14" s="33"/>
      <c r="C14" s="33"/>
      <c r="D14" s="33"/>
      <c r="E14" s="32"/>
      <c r="F14" s="32"/>
      <c r="G14" s="32"/>
      <c r="H14" s="32"/>
      <c r="I14" s="32"/>
      <c r="J14" s="32"/>
      <c r="K14" s="32"/>
      <c r="L14" s="32"/>
      <c r="M14" s="32"/>
      <c r="N14" s="32"/>
      <c r="O14" s="32"/>
      <c r="P14" s="32"/>
      <c r="Q14" s="32"/>
    </row>
    <row r="15" spans="1:24" x14ac:dyDescent="0.2">
      <c r="B15" s="31"/>
      <c r="C15" s="31"/>
      <c r="D15" s="31"/>
      <c r="E15" s="31"/>
      <c r="F15" s="31"/>
      <c r="G15" s="31"/>
      <c r="H15" s="31"/>
      <c r="I15" s="31"/>
      <c r="J15" s="31"/>
      <c r="K15" s="31"/>
      <c r="L15" s="31"/>
      <c r="M15" s="31"/>
      <c r="N15" s="31"/>
      <c r="O15" s="31"/>
      <c r="P15" s="31"/>
      <c r="Q15" s="31"/>
    </row>
    <row r="16" spans="1:24" s="30" customFormat="1" x14ac:dyDescent="0.2"/>
    <row r="34" spans="3:17" x14ac:dyDescent="0.2">
      <c r="D34" s="466" t="s">
        <v>0</v>
      </c>
    </row>
    <row r="35" spans="3:17" x14ac:dyDescent="0.2">
      <c r="C35" s="177"/>
      <c r="D35" s="465" t="s">
        <v>24</v>
      </c>
      <c r="E35" s="415"/>
      <c r="F35" s="415"/>
      <c r="G35" s="415"/>
      <c r="H35" s="415"/>
      <c r="I35" s="415"/>
      <c r="J35" s="415"/>
      <c r="K35" s="415"/>
      <c r="L35" s="415"/>
      <c r="M35" s="415"/>
      <c r="N35" s="415"/>
      <c r="O35" s="415"/>
      <c r="P35" s="415"/>
      <c r="Q35" s="415"/>
    </row>
    <row r="36" spans="3:17" x14ac:dyDescent="0.2">
      <c r="C36" s="415"/>
      <c r="D36" s="415"/>
      <c r="E36" s="415"/>
      <c r="F36" s="415"/>
      <c r="G36" s="415"/>
      <c r="H36" s="415"/>
      <c r="I36" s="415"/>
      <c r="J36" s="415"/>
      <c r="K36" s="415"/>
      <c r="L36" s="415"/>
      <c r="M36" s="415"/>
      <c r="N36" s="415"/>
      <c r="O36" s="415"/>
      <c r="P36" s="415"/>
      <c r="Q36" s="415"/>
    </row>
    <row r="37" spans="3:17" x14ac:dyDescent="0.2">
      <c r="C37" s="415"/>
      <c r="D37" s="415"/>
      <c r="E37" s="415"/>
      <c r="F37" s="415"/>
      <c r="G37" s="415"/>
      <c r="H37" s="415"/>
      <c r="I37" s="415"/>
      <c r="J37" s="415"/>
      <c r="K37" s="415"/>
      <c r="L37" s="415"/>
      <c r="M37" s="415"/>
      <c r="N37" s="415"/>
      <c r="O37" s="415"/>
      <c r="P37" s="415"/>
      <c r="Q37" s="415"/>
    </row>
    <row r="38" spans="3:17" x14ac:dyDescent="0.2">
      <c r="C38" s="415"/>
      <c r="D38" s="415"/>
      <c r="E38" s="415"/>
      <c r="F38" s="415"/>
      <c r="G38" s="415"/>
      <c r="H38" s="415"/>
      <c r="I38" s="415"/>
      <c r="J38" s="415"/>
      <c r="K38" s="415"/>
      <c r="L38" s="415"/>
      <c r="M38" s="415"/>
      <c r="N38" s="415"/>
      <c r="O38" s="415"/>
      <c r="P38" s="415"/>
      <c r="Q38" s="415"/>
    </row>
    <row r="39" spans="3:17" x14ac:dyDescent="0.2">
      <c r="C39" s="415"/>
      <c r="D39" s="415"/>
      <c r="E39" s="415"/>
      <c r="F39" s="415"/>
      <c r="G39" s="415"/>
      <c r="H39" s="415"/>
      <c r="I39" s="415"/>
      <c r="J39" s="415"/>
      <c r="K39" s="415"/>
      <c r="L39" s="415"/>
      <c r="M39" s="415"/>
      <c r="N39" s="415"/>
      <c r="O39" s="415"/>
      <c r="P39" s="415"/>
      <c r="Q39" s="415"/>
    </row>
  </sheetData>
  <mergeCells count="8">
    <mergeCell ref="B3:B4"/>
    <mergeCell ref="D3:Q3"/>
    <mergeCell ref="V3:V4"/>
    <mergeCell ref="W3:W4"/>
    <mergeCell ref="X3:X4"/>
    <mergeCell ref="S3:S4"/>
    <mergeCell ref="T3:T4"/>
    <mergeCell ref="U3:U4"/>
  </mergeCells>
  <hyperlinks>
    <hyperlink ref="A1" location="Índice!A1" display="Volver" xr:uid="{1AC3CED9-D9D6-D645-AC3F-534A0B249096}"/>
  </hyperlinks>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3B935-8C56-422F-B887-396ADF1F73FA}">
  <dimension ref="A1:U43"/>
  <sheetViews>
    <sheetView showGridLines="0" topLeftCell="A5" zoomScale="85" zoomScaleNormal="85" workbookViewId="0">
      <selection activeCell="H25" sqref="H25"/>
    </sheetView>
  </sheetViews>
  <sheetFormatPr baseColWidth="10" defaultRowHeight="15" x14ac:dyDescent="0.25"/>
  <cols>
    <col min="1" max="1" width="38.85546875" customWidth="1"/>
    <col min="2" max="2" width="10.140625" customWidth="1"/>
    <col min="3" max="4" width="6.140625" customWidth="1"/>
    <col min="5" max="5" width="6.85546875" customWidth="1"/>
    <col min="6" max="6" width="7.42578125" customWidth="1"/>
    <col min="7" max="7" width="6.140625" customWidth="1"/>
    <col min="8" max="8" width="6.7109375" customWidth="1"/>
    <col min="9" max="9" width="6.140625" customWidth="1"/>
    <col min="10" max="10" width="9.7109375" customWidth="1"/>
    <col min="11" max="11" width="6.140625" customWidth="1"/>
    <col min="12" max="13" width="7.28515625" customWidth="1"/>
    <col min="19" max="19" width="11.7109375" bestFit="1" customWidth="1"/>
  </cols>
  <sheetData>
    <row r="1" spans="1:21" x14ac:dyDescent="0.25">
      <c r="A1" s="16" t="s">
        <v>23</v>
      </c>
    </row>
    <row r="2" spans="1:21" x14ac:dyDescent="0.25">
      <c r="A2" s="73"/>
    </row>
    <row r="3" spans="1:21" ht="15.75" x14ac:dyDescent="0.25">
      <c r="A3" s="73"/>
      <c r="J3" s="87"/>
      <c r="K3" s="87"/>
      <c r="L3" s="87"/>
      <c r="N3" s="73" t="s">
        <v>81</v>
      </c>
    </row>
    <row r="4" spans="1:21" ht="33.950000000000003" customHeight="1" x14ac:dyDescent="0.25">
      <c r="A4" s="496" t="s">
        <v>80</v>
      </c>
      <c r="B4" s="497" t="s">
        <v>79</v>
      </c>
      <c r="C4" s="498"/>
      <c r="D4" s="499"/>
      <c r="E4" s="500" t="s">
        <v>78</v>
      </c>
      <c r="F4" s="495" t="s">
        <v>51</v>
      </c>
      <c r="G4" s="495"/>
      <c r="H4" s="502" t="s">
        <v>50</v>
      </c>
      <c r="I4" s="502"/>
      <c r="J4" s="495" t="s">
        <v>77</v>
      </c>
      <c r="K4" s="495"/>
    </row>
    <row r="5" spans="1:21" ht="25.5" x14ac:dyDescent="0.25">
      <c r="A5" s="496"/>
      <c r="B5" s="64" t="s">
        <v>75</v>
      </c>
      <c r="C5" s="64" t="s">
        <v>76</v>
      </c>
      <c r="D5" s="64" t="s">
        <v>74</v>
      </c>
      <c r="E5" s="501"/>
      <c r="F5" s="64" t="s">
        <v>75</v>
      </c>
      <c r="G5" s="64" t="s">
        <v>74</v>
      </c>
      <c r="H5" s="64" t="s">
        <v>75</v>
      </c>
      <c r="I5" s="64" t="s">
        <v>74</v>
      </c>
      <c r="J5" s="64" t="s">
        <v>75</v>
      </c>
      <c r="K5" s="64" t="s">
        <v>74</v>
      </c>
    </row>
    <row r="6" spans="1:21" x14ac:dyDescent="0.25">
      <c r="A6" s="83" t="s">
        <v>73</v>
      </c>
      <c r="B6" s="82">
        <v>-427407.5</v>
      </c>
      <c r="C6" s="81">
        <v>-42.8</v>
      </c>
      <c r="D6" s="81">
        <v>-36.299999999999997</v>
      </c>
      <c r="E6" s="81">
        <v>6.5</v>
      </c>
      <c r="F6" s="82">
        <v>-84859.5</v>
      </c>
      <c r="G6" s="81">
        <v>-7.2</v>
      </c>
      <c r="H6" s="82">
        <v>56793.7</v>
      </c>
      <c r="I6" s="81">
        <v>4.8</v>
      </c>
      <c r="J6" s="82">
        <v>-455473.3</v>
      </c>
      <c r="K6" s="81">
        <v>-38.700000000000003</v>
      </c>
      <c r="L6" s="74"/>
      <c r="M6" s="56"/>
      <c r="N6" s="56"/>
      <c r="U6" s="84"/>
    </row>
    <row r="7" spans="1:21" x14ac:dyDescent="0.25">
      <c r="A7" s="86" t="s">
        <v>72</v>
      </c>
      <c r="B7" s="85">
        <v>-452726.2</v>
      </c>
      <c r="C7" s="59">
        <v>-45.3</v>
      </c>
      <c r="D7" s="59">
        <v>-38.5</v>
      </c>
      <c r="E7" s="59">
        <v>6.9</v>
      </c>
      <c r="F7" s="85">
        <v>-86359.8</v>
      </c>
      <c r="G7" s="59">
        <v>-7.3</v>
      </c>
      <c r="H7" s="85">
        <v>57432.9</v>
      </c>
      <c r="I7" s="59">
        <v>4.9000000000000004</v>
      </c>
      <c r="J7" s="85">
        <v>-481653</v>
      </c>
      <c r="K7" s="59">
        <v>-40.9</v>
      </c>
      <c r="L7" s="74"/>
      <c r="M7" s="56"/>
      <c r="N7" s="56"/>
      <c r="U7" s="84"/>
    </row>
    <row r="8" spans="1:21" ht="25.5" x14ac:dyDescent="0.25">
      <c r="A8" s="86" t="s">
        <v>71</v>
      </c>
      <c r="B8" s="85">
        <v>25318.7</v>
      </c>
      <c r="C8" s="59">
        <v>2.5</v>
      </c>
      <c r="D8" s="59">
        <v>2.2000000000000002</v>
      </c>
      <c r="E8" s="59">
        <v>-0.4</v>
      </c>
      <c r="F8" s="85">
        <v>1500.3</v>
      </c>
      <c r="G8" s="59">
        <v>0.1</v>
      </c>
      <c r="H8" s="85">
        <v>-639.29999999999995</v>
      </c>
      <c r="I8" s="59">
        <v>-0.1</v>
      </c>
      <c r="J8" s="85">
        <v>26179.7</v>
      </c>
      <c r="K8" s="59">
        <v>2.2000000000000002</v>
      </c>
      <c r="L8" s="74"/>
      <c r="M8" s="56"/>
      <c r="N8" s="56"/>
      <c r="U8" s="84"/>
    </row>
    <row r="9" spans="1:21" x14ac:dyDescent="0.25">
      <c r="A9" s="83" t="s">
        <v>70</v>
      </c>
      <c r="B9" s="82">
        <v>15765.8</v>
      </c>
      <c r="C9" s="81">
        <v>1.6</v>
      </c>
      <c r="D9" s="81">
        <v>1.3</v>
      </c>
      <c r="E9" s="81">
        <v>-0.2</v>
      </c>
      <c r="F9" s="82">
        <v>8072.1</v>
      </c>
      <c r="G9" s="81">
        <v>0.7</v>
      </c>
      <c r="H9" s="82">
        <v>831.5</v>
      </c>
      <c r="I9" s="81">
        <v>0.1</v>
      </c>
      <c r="J9" s="82">
        <v>24669.4</v>
      </c>
      <c r="K9" s="81">
        <v>2.1</v>
      </c>
      <c r="L9" s="74"/>
      <c r="M9" s="56"/>
      <c r="N9" s="56"/>
    </row>
    <row r="10" spans="1:21" x14ac:dyDescent="0.25">
      <c r="A10" s="83" t="s">
        <v>69</v>
      </c>
      <c r="B10" s="82">
        <v>55083.7</v>
      </c>
      <c r="C10" s="81">
        <v>5.5</v>
      </c>
      <c r="D10" s="81">
        <v>4.7</v>
      </c>
      <c r="E10" s="81">
        <v>-0.8</v>
      </c>
      <c r="F10" s="82">
        <v>5226.5</v>
      </c>
      <c r="G10" s="81">
        <v>0.4</v>
      </c>
      <c r="H10" s="82">
        <v>-2248.6999999999998</v>
      </c>
      <c r="I10" s="81">
        <v>-0.2</v>
      </c>
      <c r="J10" s="82">
        <v>58061.5</v>
      </c>
      <c r="K10" s="81">
        <v>4.9000000000000004</v>
      </c>
      <c r="L10" s="74"/>
      <c r="M10" s="56"/>
      <c r="N10" s="56"/>
    </row>
    <row r="11" spans="1:21" x14ac:dyDescent="0.25">
      <c r="A11" s="83" t="s">
        <v>68</v>
      </c>
      <c r="B11" s="82">
        <v>385864.8</v>
      </c>
      <c r="C11" s="81">
        <v>38.6</v>
      </c>
      <c r="D11" s="81">
        <v>32.799999999999997</v>
      </c>
      <c r="E11" s="81">
        <v>-5.9</v>
      </c>
      <c r="F11" s="82">
        <v>12106.3</v>
      </c>
      <c r="G11" s="81">
        <v>1</v>
      </c>
      <c r="H11" s="82">
        <v>1362.9</v>
      </c>
      <c r="I11" s="81">
        <v>0.1</v>
      </c>
      <c r="J11" s="82">
        <v>399334</v>
      </c>
      <c r="K11" s="81">
        <v>33.9</v>
      </c>
      <c r="L11" s="74"/>
      <c r="M11" s="56"/>
      <c r="N11" s="56"/>
    </row>
    <row r="12" spans="1:21" x14ac:dyDescent="0.25">
      <c r="A12" s="80" t="s">
        <v>67</v>
      </c>
      <c r="B12" s="79">
        <v>29306.799999999999</v>
      </c>
      <c r="C12" s="78">
        <v>2.9</v>
      </c>
      <c r="D12" s="78">
        <v>2.5</v>
      </c>
      <c r="E12" s="78">
        <v>-0.4</v>
      </c>
      <c r="F12" s="79">
        <v>-59454.7</v>
      </c>
      <c r="G12" s="78">
        <v>-5.0999999999999996</v>
      </c>
      <c r="H12" s="79">
        <v>56739.4</v>
      </c>
      <c r="I12" s="78">
        <v>4.8</v>
      </c>
      <c r="J12" s="79">
        <v>26591.5</v>
      </c>
      <c r="K12" s="78">
        <v>2.2999999999999998</v>
      </c>
      <c r="L12" s="74"/>
      <c r="M12" s="56"/>
      <c r="N12" s="56"/>
    </row>
    <row r="13" spans="1:21" x14ac:dyDescent="0.25">
      <c r="B13" s="56"/>
      <c r="C13" s="56"/>
      <c r="D13" s="56"/>
      <c r="E13" s="56"/>
      <c r="F13" s="56"/>
      <c r="G13" s="56"/>
      <c r="H13" s="56"/>
      <c r="I13" s="56"/>
      <c r="J13" s="56"/>
      <c r="K13" s="56"/>
    </row>
    <row r="14" spans="1:21" x14ac:dyDescent="0.25">
      <c r="B14" s="77"/>
      <c r="C14" s="77"/>
      <c r="G14" s="56"/>
      <c r="J14" s="77"/>
      <c r="L14" s="74"/>
    </row>
    <row r="15" spans="1:21" ht="45" x14ac:dyDescent="0.25">
      <c r="A15" s="76" t="s">
        <v>66</v>
      </c>
      <c r="B15" s="75" t="s">
        <v>57</v>
      </c>
      <c r="C15" s="75" t="s">
        <v>53</v>
      </c>
      <c r="D15" s="75" t="s">
        <v>49</v>
      </c>
      <c r="J15" s="56"/>
      <c r="L15" s="74"/>
    </row>
    <row r="16" spans="1:21" x14ac:dyDescent="0.25">
      <c r="A16" s="72" t="s">
        <v>65</v>
      </c>
      <c r="B16" s="71">
        <v>-33.5</v>
      </c>
      <c r="C16" s="71">
        <v>-45.3</v>
      </c>
      <c r="D16" s="71">
        <v>-40.9</v>
      </c>
      <c r="E16" s="56"/>
      <c r="F16" s="56"/>
    </row>
    <row r="17" spans="1:14" x14ac:dyDescent="0.25">
      <c r="A17" s="72" t="s">
        <v>64</v>
      </c>
      <c r="B17" s="71">
        <v>2.2000000000000002</v>
      </c>
      <c r="C17" s="71">
        <v>2.5</v>
      </c>
      <c r="D17" s="71">
        <v>2.2000000000000002</v>
      </c>
      <c r="E17" s="56"/>
    </row>
    <row r="18" spans="1:14" x14ac:dyDescent="0.25">
      <c r="A18" s="72" t="s">
        <v>63</v>
      </c>
      <c r="B18" s="71">
        <v>1.7</v>
      </c>
      <c r="C18" s="71">
        <v>1.6</v>
      </c>
      <c r="D18" s="71">
        <v>2.1</v>
      </c>
      <c r="E18" s="56"/>
    </row>
    <row r="19" spans="1:14" x14ac:dyDescent="0.25">
      <c r="A19" s="72" t="s">
        <v>62</v>
      </c>
      <c r="B19" s="71">
        <v>5.0999999999999996</v>
      </c>
      <c r="C19" s="71">
        <v>5.5</v>
      </c>
      <c r="D19" s="71">
        <v>4.9000000000000004</v>
      </c>
      <c r="E19" s="56"/>
      <c r="N19" s="73" t="s">
        <v>61</v>
      </c>
    </row>
    <row r="20" spans="1:14" x14ac:dyDescent="0.25">
      <c r="A20" s="72" t="s">
        <v>60</v>
      </c>
      <c r="B20" s="71">
        <v>35.200000000000003</v>
      </c>
      <c r="C20" s="71">
        <v>38.6</v>
      </c>
      <c r="D20" s="71">
        <v>33.9</v>
      </c>
      <c r="E20" s="56"/>
    </row>
    <row r="21" spans="1:14" x14ac:dyDescent="0.25">
      <c r="A21" s="70" t="s">
        <v>59</v>
      </c>
      <c r="B21" s="69">
        <v>10.7</v>
      </c>
      <c r="C21" s="69">
        <v>2.9</v>
      </c>
      <c r="D21" s="69">
        <v>2.2999999999999998</v>
      </c>
      <c r="E21" s="56"/>
      <c r="F21" s="56"/>
    </row>
    <row r="23" spans="1:14" x14ac:dyDescent="0.25">
      <c r="A23" s="68" t="s">
        <v>58</v>
      </c>
    </row>
    <row r="24" spans="1:14" ht="38.25" x14ac:dyDescent="0.25">
      <c r="A24" s="67"/>
      <c r="B24" s="64" t="s">
        <v>57</v>
      </c>
      <c r="C24" s="64" t="s">
        <v>56</v>
      </c>
      <c r="D24" s="65" t="s">
        <v>55</v>
      </c>
      <c r="E24" s="65" t="s">
        <v>54</v>
      </c>
      <c r="F24" s="64" t="s">
        <v>53</v>
      </c>
      <c r="G24" s="66" t="s">
        <v>52</v>
      </c>
      <c r="H24" s="65" t="s">
        <v>51</v>
      </c>
      <c r="I24" s="65" t="s">
        <v>50</v>
      </c>
      <c r="J24" s="64" t="s">
        <v>49</v>
      </c>
      <c r="K24" s="63"/>
      <c r="L24" s="63"/>
    </row>
    <row r="25" spans="1:14" x14ac:dyDescent="0.25">
      <c r="A25" s="60" t="s">
        <v>31</v>
      </c>
      <c r="B25" s="59">
        <v>10.7</v>
      </c>
      <c r="C25" s="59">
        <v>0.7</v>
      </c>
      <c r="D25" s="62">
        <v>5.8</v>
      </c>
      <c r="E25" s="62">
        <v>2.6</v>
      </c>
      <c r="F25" s="59">
        <v>2.9</v>
      </c>
      <c r="G25" s="62">
        <v>0.4</v>
      </c>
      <c r="H25" s="62">
        <v>2.4</v>
      </c>
      <c r="I25" s="59">
        <v>2.2000000000000002</v>
      </c>
      <c r="J25" s="59">
        <v>2.2999999999999998</v>
      </c>
      <c r="K25" s="61"/>
      <c r="L25" s="61"/>
    </row>
    <row r="26" spans="1:14" x14ac:dyDescent="0.25">
      <c r="A26" s="60"/>
      <c r="B26" s="58"/>
      <c r="C26" s="56">
        <v>10.7</v>
      </c>
      <c r="D26" s="59">
        <v>5.6</v>
      </c>
      <c r="E26" s="59">
        <v>3</v>
      </c>
      <c r="F26" s="58"/>
      <c r="G26" s="56">
        <v>2.5</v>
      </c>
      <c r="H26" s="59">
        <v>-2.6</v>
      </c>
      <c r="I26" s="59">
        <v>-2.6</v>
      </c>
      <c r="J26" s="58"/>
      <c r="K26" s="57"/>
      <c r="L26" s="57"/>
    </row>
    <row r="27" spans="1:14" x14ac:dyDescent="0.25">
      <c r="H27" s="56"/>
      <c r="I27" s="56"/>
    </row>
    <row r="28" spans="1:14" x14ac:dyDescent="0.25">
      <c r="A28" s="417" t="s">
        <v>0</v>
      </c>
      <c r="H28" s="56"/>
      <c r="I28" s="56"/>
    </row>
    <row r="29" spans="1:14" x14ac:dyDescent="0.25">
      <c r="F29" s="56"/>
    </row>
    <row r="32" spans="1:14" x14ac:dyDescent="0.25">
      <c r="B32" s="56"/>
      <c r="C32" s="56"/>
      <c r="D32" s="56"/>
      <c r="E32" s="56"/>
      <c r="F32" s="56"/>
      <c r="G32" s="56"/>
      <c r="H32" s="56"/>
      <c r="I32" s="56"/>
      <c r="J32" s="56"/>
    </row>
    <row r="33" spans="2:14" x14ac:dyDescent="0.25">
      <c r="B33" s="56"/>
      <c r="C33" s="56"/>
      <c r="D33" s="56"/>
      <c r="E33" s="56"/>
      <c r="F33" s="56"/>
      <c r="G33" s="56"/>
      <c r="H33" s="56"/>
      <c r="I33" s="56"/>
      <c r="J33" s="56"/>
    </row>
    <row r="35" spans="2:14" x14ac:dyDescent="0.25">
      <c r="B35" s="56"/>
      <c r="C35" s="56"/>
      <c r="D35" s="56"/>
      <c r="N35" s="466" t="s">
        <v>0</v>
      </c>
    </row>
    <row r="36" spans="2:14" x14ac:dyDescent="0.25">
      <c r="B36" s="56"/>
      <c r="C36" s="56"/>
      <c r="D36" s="56"/>
    </row>
    <row r="37" spans="2:14" x14ac:dyDescent="0.25">
      <c r="B37" s="56"/>
      <c r="C37" s="56"/>
      <c r="D37" s="56"/>
      <c r="E37" s="56"/>
      <c r="F37" s="77"/>
      <c r="G37" s="56"/>
      <c r="H37" s="77"/>
      <c r="I37" s="56"/>
      <c r="J37" s="77"/>
      <c r="K37" s="56"/>
    </row>
    <row r="38" spans="2:14" x14ac:dyDescent="0.25">
      <c r="B38" s="56"/>
      <c r="C38" s="56"/>
      <c r="D38" s="56"/>
      <c r="E38" s="56"/>
      <c r="F38" s="77"/>
      <c r="G38" s="56"/>
      <c r="H38" s="77"/>
      <c r="I38" s="56"/>
      <c r="J38" s="77"/>
      <c r="K38" s="56"/>
    </row>
    <row r="39" spans="2:14" x14ac:dyDescent="0.25">
      <c r="B39" s="56"/>
      <c r="C39" s="56"/>
      <c r="D39" s="56"/>
      <c r="E39" s="56"/>
      <c r="F39" s="77"/>
      <c r="G39" s="56"/>
      <c r="H39" s="77"/>
      <c r="I39" s="56"/>
      <c r="J39" s="77"/>
      <c r="K39" s="56"/>
    </row>
    <row r="40" spans="2:14" x14ac:dyDescent="0.25">
      <c r="B40" s="56"/>
      <c r="C40" s="56"/>
      <c r="D40" s="56"/>
      <c r="E40" s="56"/>
      <c r="F40" s="77"/>
      <c r="G40" s="56"/>
      <c r="H40" s="77"/>
      <c r="I40" s="56"/>
      <c r="J40" s="77"/>
      <c r="K40" s="56"/>
    </row>
    <row r="41" spans="2:14" x14ac:dyDescent="0.25">
      <c r="B41" s="77"/>
      <c r="C41" s="56"/>
      <c r="D41" s="56"/>
      <c r="E41" s="56"/>
      <c r="F41" s="77"/>
      <c r="G41" s="56"/>
      <c r="H41" s="77"/>
      <c r="I41" s="56"/>
      <c r="J41" s="77"/>
      <c r="K41" s="56"/>
    </row>
    <row r="42" spans="2:14" x14ac:dyDescent="0.25">
      <c r="B42" s="77"/>
      <c r="C42" s="56"/>
      <c r="D42" s="56"/>
      <c r="E42" s="56"/>
      <c r="F42" s="77"/>
      <c r="G42" s="56"/>
      <c r="H42" s="77"/>
      <c r="I42" s="56"/>
      <c r="J42" s="77"/>
      <c r="K42" s="56"/>
    </row>
    <row r="43" spans="2:14" x14ac:dyDescent="0.25">
      <c r="B43" s="77"/>
      <c r="C43" s="56"/>
      <c r="D43" s="56"/>
      <c r="E43" s="56"/>
      <c r="F43" s="77"/>
      <c r="G43" s="56"/>
      <c r="H43" s="77"/>
      <c r="I43" s="56"/>
      <c r="J43" s="77"/>
      <c r="K43" s="56"/>
    </row>
  </sheetData>
  <mergeCells count="6">
    <mergeCell ref="J4:K4"/>
    <mergeCell ref="A4:A5"/>
    <mergeCell ref="B4:D4"/>
    <mergeCell ref="E4:E5"/>
    <mergeCell ref="F4:G4"/>
    <mergeCell ref="H4:I4"/>
  </mergeCells>
  <hyperlinks>
    <hyperlink ref="A1" location="Índice!A1" display="Volver" xr:uid="{CA1E2204-7B25-004C-AE9C-31EE2A389AE3}"/>
  </hyperlink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CB241-53C1-4635-9A72-D854EAAE3526}">
  <dimension ref="A1:Q51"/>
  <sheetViews>
    <sheetView showGridLines="0" workbookViewId="0">
      <selection activeCell="E29" sqref="E29"/>
    </sheetView>
  </sheetViews>
  <sheetFormatPr baseColWidth="10" defaultColWidth="11.42578125" defaultRowHeight="14.25" x14ac:dyDescent="0.2"/>
  <cols>
    <col min="1" max="1" width="3.85546875" style="88" customWidth="1"/>
    <col min="2" max="2" width="21.28515625" style="90" bestFit="1" customWidth="1"/>
    <col min="3" max="5" width="10.85546875" style="88" customWidth="1"/>
    <col min="6" max="7" width="10.85546875" style="89" customWidth="1"/>
    <col min="8" max="8" width="10.85546875" style="88" customWidth="1"/>
    <col min="9" max="14" width="10.28515625" style="89" customWidth="1"/>
    <col min="15" max="15" width="11.42578125" style="89" customWidth="1"/>
    <col min="16" max="16" width="9.140625" style="88" customWidth="1"/>
    <col min="17" max="17" width="17.42578125" style="88" customWidth="1"/>
    <col min="18" max="18" width="15.7109375" style="88" customWidth="1"/>
    <col min="19" max="22" width="11.42578125" style="88"/>
    <col min="23" max="23" width="9.140625" style="88" bestFit="1" customWidth="1"/>
    <col min="24" max="24" width="14.28515625" style="88" bestFit="1" customWidth="1"/>
    <col min="25" max="25" width="21.7109375" style="88" bestFit="1" customWidth="1"/>
    <col min="26" max="26" width="10.7109375" style="88" bestFit="1" customWidth="1"/>
    <col min="27" max="16384" width="11.42578125" style="88"/>
  </cols>
  <sheetData>
    <row r="1" spans="1:16" ht="15" x14ac:dyDescent="0.25">
      <c r="A1" s="16" t="s">
        <v>23</v>
      </c>
      <c r="B1" s="93"/>
      <c r="C1" s="92"/>
      <c r="D1" s="92"/>
      <c r="E1" s="92"/>
      <c r="F1" s="91"/>
      <c r="G1" s="91"/>
      <c r="H1" s="92"/>
      <c r="I1" s="91"/>
      <c r="J1" s="91"/>
      <c r="K1" s="91"/>
      <c r="L1" s="91"/>
      <c r="M1" s="91"/>
      <c r="N1" s="91"/>
      <c r="O1" s="91"/>
    </row>
    <row r="2" spans="1:16" ht="15" x14ac:dyDescent="0.25">
      <c r="A2" s="16"/>
      <c r="B2" s="93"/>
      <c r="C2" s="92"/>
      <c r="D2" s="92"/>
      <c r="E2" s="92"/>
      <c r="F2" s="91"/>
      <c r="G2" s="91"/>
      <c r="H2" s="92"/>
      <c r="I2" s="91"/>
      <c r="J2" s="91"/>
      <c r="K2" s="91"/>
      <c r="L2" s="91"/>
      <c r="M2" s="91"/>
      <c r="N2" s="91"/>
      <c r="O2" s="91"/>
    </row>
    <row r="3" spans="1:16" x14ac:dyDescent="0.2">
      <c r="B3" s="110" t="s">
        <v>102</v>
      </c>
      <c r="C3" s="108"/>
      <c r="D3" s="108"/>
      <c r="E3" s="108"/>
      <c r="F3" s="108"/>
      <c r="G3" s="97"/>
      <c r="H3" s="91"/>
      <c r="I3" s="91"/>
      <c r="J3" s="91"/>
      <c r="K3" s="91"/>
      <c r="L3" s="91"/>
      <c r="M3" s="91"/>
      <c r="N3" s="91"/>
      <c r="O3" s="92"/>
    </row>
    <row r="4" spans="1:16" x14ac:dyDescent="0.2">
      <c r="A4" s="92"/>
      <c r="B4" s="100" t="s">
        <v>40</v>
      </c>
      <c r="C4" s="98" t="s">
        <v>64</v>
      </c>
      <c r="D4" s="99" t="s">
        <v>62</v>
      </c>
      <c r="E4" s="99" t="s">
        <v>60</v>
      </c>
      <c r="F4" s="98" t="s">
        <v>63</v>
      </c>
      <c r="G4" s="98" t="s">
        <v>65</v>
      </c>
      <c r="H4" s="98" t="s">
        <v>64</v>
      </c>
      <c r="I4" s="99" t="s">
        <v>62</v>
      </c>
      <c r="J4" s="99" t="s">
        <v>60</v>
      </c>
      <c r="K4" s="99"/>
      <c r="L4" s="98" t="s">
        <v>63</v>
      </c>
      <c r="M4" s="98" t="s">
        <v>65</v>
      </c>
      <c r="N4" s="98" t="s">
        <v>95</v>
      </c>
      <c r="O4" s="99" t="s">
        <v>59</v>
      </c>
      <c r="P4" s="89"/>
    </row>
    <row r="5" spans="1:16" x14ac:dyDescent="0.2">
      <c r="A5" s="92"/>
      <c r="B5" s="95" t="s">
        <v>101</v>
      </c>
      <c r="C5" s="94">
        <v>0.1</v>
      </c>
      <c r="D5" s="94">
        <v>1</v>
      </c>
      <c r="E5" s="94">
        <v>2.6</v>
      </c>
      <c r="F5" s="94">
        <v>0</v>
      </c>
      <c r="G5" s="94">
        <v>14.5</v>
      </c>
      <c r="H5" s="432">
        <v>0.105</v>
      </c>
      <c r="I5" s="432">
        <v>0.26500000000000001</v>
      </c>
      <c r="J5" s="432">
        <v>0.29699999999999999</v>
      </c>
      <c r="K5" s="432">
        <v>0.28799999999999998</v>
      </c>
      <c r="L5" s="432">
        <v>0</v>
      </c>
      <c r="M5" s="432">
        <v>0.80200000000000005</v>
      </c>
      <c r="N5" s="94">
        <v>14.6</v>
      </c>
      <c r="O5" s="94">
        <v>18.100000000000001</v>
      </c>
      <c r="P5" s="89"/>
    </row>
    <row r="6" spans="1:16" x14ac:dyDescent="0.2">
      <c r="A6" s="92"/>
      <c r="B6" s="95" t="s">
        <v>100</v>
      </c>
      <c r="C6" s="94">
        <v>0</v>
      </c>
      <c r="D6" s="94">
        <v>0</v>
      </c>
      <c r="E6" s="94">
        <v>0</v>
      </c>
      <c r="F6" s="94">
        <v>4.4000000000000004</v>
      </c>
      <c r="G6" s="94">
        <v>0.1</v>
      </c>
      <c r="H6" s="432">
        <v>1E-3</v>
      </c>
      <c r="I6" s="432">
        <v>1E-3</v>
      </c>
      <c r="J6" s="432">
        <v>0</v>
      </c>
      <c r="K6" s="432">
        <v>0</v>
      </c>
      <c r="L6" s="432">
        <v>0.432</v>
      </c>
      <c r="M6" s="432">
        <v>5.0000000000000001E-3</v>
      </c>
      <c r="N6" s="94">
        <v>0.1</v>
      </c>
      <c r="O6" s="94">
        <v>4.5</v>
      </c>
      <c r="P6" s="89"/>
    </row>
    <row r="7" spans="1:16" x14ac:dyDescent="0.2">
      <c r="A7" s="92"/>
      <c r="B7" s="95" t="s">
        <v>99</v>
      </c>
      <c r="C7" s="94">
        <v>0.4</v>
      </c>
      <c r="D7" s="94">
        <v>2.2000000000000002</v>
      </c>
      <c r="E7" s="94">
        <v>4.8</v>
      </c>
      <c r="F7" s="94">
        <v>5.3</v>
      </c>
      <c r="G7" s="94">
        <v>0</v>
      </c>
      <c r="H7" s="432">
        <v>0.38500000000000001</v>
      </c>
      <c r="I7" s="432">
        <v>0.58099999999999996</v>
      </c>
      <c r="J7" s="432">
        <v>0.54900000000000004</v>
      </c>
      <c r="K7" s="432">
        <v>0.55900000000000005</v>
      </c>
      <c r="L7" s="432">
        <v>0.51600000000000001</v>
      </c>
      <c r="M7" s="432">
        <v>2E-3</v>
      </c>
      <c r="N7" s="94">
        <v>0.1</v>
      </c>
      <c r="O7" s="94">
        <v>0</v>
      </c>
      <c r="P7" s="89"/>
    </row>
    <row r="8" spans="1:16" x14ac:dyDescent="0.2">
      <c r="A8" s="92"/>
      <c r="B8" s="95" t="s">
        <v>98</v>
      </c>
      <c r="C8" s="94">
        <v>0.5</v>
      </c>
      <c r="D8" s="94">
        <v>0.6</v>
      </c>
      <c r="E8" s="94">
        <v>1.3</v>
      </c>
      <c r="F8" s="94">
        <v>0.5</v>
      </c>
      <c r="G8" s="94">
        <v>3.5</v>
      </c>
      <c r="H8" s="432">
        <v>0.50800000000000001</v>
      </c>
      <c r="I8" s="432">
        <v>0.153</v>
      </c>
      <c r="J8" s="432">
        <v>0.153</v>
      </c>
      <c r="K8" s="432">
        <v>0.153</v>
      </c>
      <c r="L8" s="432">
        <v>5.1999999999999998E-2</v>
      </c>
      <c r="M8" s="432">
        <v>0.191</v>
      </c>
      <c r="N8" s="94">
        <v>4</v>
      </c>
      <c r="O8" s="94">
        <v>6.4</v>
      </c>
      <c r="P8" s="89"/>
    </row>
    <row r="9" spans="1:16" x14ac:dyDescent="0.2">
      <c r="A9" s="92"/>
      <c r="B9" s="106" t="s">
        <v>97</v>
      </c>
      <c r="C9" s="105">
        <v>1.1000000000000001</v>
      </c>
      <c r="D9" s="105">
        <v>3.7</v>
      </c>
      <c r="E9" s="105">
        <v>8.8000000000000007</v>
      </c>
      <c r="F9" s="105">
        <v>10.199999999999999</v>
      </c>
      <c r="G9" s="105">
        <v>18.100000000000001</v>
      </c>
      <c r="H9" s="104">
        <v>41.9</v>
      </c>
      <c r="I9" s="103"/>
      <c r="J9" s="103"/>
      <c r="K9" s="103"/>
      <c r="L9" s="103"/>
      <c r="M9" s="103"/>
      <c r="N9" s="105">
        <v>18.8</v>
      </c>
      <c r="O9" s="105">
        <v>29.1</v>
      </c>
      <c r="P9" s="89"/>
    </row>
    <row r="10" spans="1:16" x14ac:dyDescent="0.2">
      <c r="A10" s="92"/>
      <c r="B10" s="93"/>
      <c r="C10" s="111"/>
      <c r="D10" s="102"/>
      <c r="E10" s="102"/>
      <c r="F10" s="102"/>
      <c r="G10" s="108"/>
      <c r="H10" s="92"/>
      <c r="I10" s="92"/>
      <c r="J10" s="92"/>
      <c r="K10" s="92"/>
      <c r="L10" s="92"/>
      <c r="M10" s="92"/>
      <c r="N10" s="91"/>
      <c r="O10" s="91"/>
      <c r="P10" s="89"/>
    </row>
    <row r="11" spans="1:16" x14ac:dyDescent="0.2">
      <c r="B11" s="110" t="s">
        <v>96</v>
      </c>
      <c r="C11" s="92"/>
      <c r="D11" s="92"/>
      <c r="E11" s="109"/>
      <c r="F11" s="91"/>
      <c r="G11" s="108"/>
      <c r="H11" s="92"/>
      <c r="I11" s="92"/>
      <c r="J11" s="92"/>
      <c r="K11" s="92"/>
      <c r="L11" s="92"/>
      <c r="M11" s="92"/>
      <c r="N11" s="91"/>
      <c r="O11" s="91"/>
    </row>
    <row r="12" spans="1:16" x14ac:dyDescent="0.2">
      <c r="A12" s="92"/>
      <c r="B12" s="100" t="s">
        <v>40</v>
      </c>
      <c r="C12" s="98" t="s">
        <v>64</v>
      </c>
      <c r="D12" s="99" t="s">
        <v>62</v>
      </c>
      <c r="E12" s="99" t="s">
        <v>60</v>
      </c>
      <c r="F12" s="98" t="s">
        <v>63</v>
      </c>
      <c r="G12" s="98" t="s">
        <v>65</v>
      </c>
      <c r="H12" s="98" t="s">
        <v>64</v>
      </c>
      <c r="I12" s="99" t="s">
        <v>62</v>
      </c>
      <c r="J12" s="99" t="s">
        <v>60</v>
      </c>
      <c r="K12" s="99"/>
      <c r="L12" s="98" t="s">
        <v>63</v>
      </c>
      <c r="M12" s="98" t="s">
        <v>65</v>
      </c>
      <c r="N12" s="98" t="s">
        <v>95</v>
      </c>
      <c r="O12" s="99" t="s">
        <v>59</v>
      </c>
      <c r="P12" s="89"/>
    </row>
    <row r="13" spans="1:16" x14ac:dyDescent="0.2">
      <c r="A13" s="92"/>
      <c r="B13" s="96" t="s">
        <v>85</v>
      </c>
      <c r="C13" s="94">
        <v>0.8</v>
      </c>
      <c r="D13" s="94">
        <v>2</v>
      </c>
      <c r="E13" s="94">
        <v>3.6</v>
      </c>
      <c r="F13" s="94">
        <v>0.3</v>
      </c>
      <c r="G13" s="94">
        <v>5.9</v>
      </c>
      <c r="H13" s="107">
        <v>0.76500000000000001</v>
      </c>
      <c r="I13" s="107">
        <v>0.60299999999999998</v>
      </c>
      <c r="J13" s="107">
        <v>0.437</v>
      </c>
      <c r="K13" s="107">
        <v>0.48399999999999999</v>
      </c>
      <c r="L13" s="107">
        <v>2.7E-2</v>
      </c>
      <c r="M13" s="107">
        <v>0.22700000000000001</v>
      </c>
      <c r="N13" s="94">
        <v>6.7</v>
      </c>
      <c r="O13" s="94">
        <v>12.5</v>
      </c>
      <c r="P13" s="89"/>
    </row>
    <row r="14" spans="1:16" x14ac:dyDescent="0.2">
      <c r="A14" s="92"/>
      <c r="B14" s="95" t="s">
        <v>94</v>
      </c>
      <c r="C14" s="94">
        <v>0</v>
      </c>
      <c r="D14" s="94">
        <v>0</v>
      </c>
      <c r="E14" s="94">
        <v>0.1</v>
      </c>
      <c r="F14" s="94">
        <v>0</v>
      </c>
      <c r="G14" s="94">
        <v>3.7</v>
      </c>
      <c r="H14" s="107">
        <v>3.0000000000000001E-3</v>
      </c>
      <c r="I14" s="107">
        <v>1.4E-2</v>
      </c>
      <c r="J14" s="107">
        <v>0.01</v>
      </c>
      <c r="K14" s="107">
        <v>1.0999999999999999E-2</v>
      </c>
      <c r="L14" s="107">
        <v>0</v>
      </c>
      <c r="M14" s="107">
        <v>0.14399999999999999</v>
      </c>
      <c r="N14" s="94">
        <v>3.7</v>
      </c>
      <c r="O14" s="94">
        <v>3.8</v>
      </c>
      <c r="P14" s="89"/>
    </row>
    <row r="15" spans="1:16" x14ac:dyDescent="0.2">
      <c r="A15" s="92"/>
      <c r="B15" s="96" t="s">
        <v>93</v>
      </c>
      <c r="C15" s="94">
        <v>0</v>
      </c>
      <c r="D15" s="94">
        <v>0</v>
      </c>
      <c r="E15" s="94">
        <v>1.9</v>
      </c>
      <c r="F15" s="94">
        <v>7.8</v>
      </c>
      <c r="G15" s="94">
        <v>0.1</v>
      </c>
      <c r="H15" s="107">
        <v>1E-3</v>
      </c>
      <c r="I15" s="107">
        <v>7.0000000000000001E-3</v>
      </c>
      <c r="J15" s="107">
        <v>0.22700000000000001</v>
      </c>
      <c r="K15" s="107">
        <v>0.16400000000000001</v>
      </c>
      <c r="L15" s="107">
        <v>0.81799999999999995</v>
      </c>
      <c r="M15" s="107">
        <v>3.0000000000000001E-3</v>
      </c>
      <c r="N15" s="94">
        <v>0.1</v>
      </c>
      <c r="O15" s="94">
        <v>9.8000000000000007</v>
      </c>
      <c r="P15" s="89"/>
    </row>
    <row r="16" spans="1:16" x14ac:dyDescent="0.2">
      <c r="A16" s="92"/>
      <c r="B16" s="96" t="s">
        <v>89</v>
      </c>
      <c r="C16" s="94">
        <v>0.2</v>
      </c>
      <c r="D16" s="94">
        <v>1.2</v>
      </c>
      <c r="E16" s="94">
        <v>2.1</v>
      </c>
      <c r="F16" s="94">
        <v>1.4</v>
      </c>
      <c r="G16" s="94">
        <v>15.5</v>
      </c>
      <c r="H16" s="107">
        <v>0.14899999999999999</v>
      </c>
      <c r="I16" s="107">
        <v>0.34599999999999997</v>
      </c>
      <c r="J16" s="107">
        <v>0.248</v>
      </c>
      <c r="K16" s="107">
        <v>0.27600000000000002</v>
      </c>
      <c r="L16" s="107">
        <v>0.152</v>
      </c>
      <c r="M16" s="107">
        <v>0.60099999999999998</v>
      </c>
      <c r="N16" s="94">
        <v>15.3</v>
      </c>
      <c r="O16" s="94">
        <v>7.6</v>
      </c>
      <c r="P16" s="89"/>
    </row>
    <row r="17" spans="1:15" x14ac:dyDescent="0.2">
      <c r="A17" s="92"/>
      <c r="B17" s="95" t="s">
        <v>92</v>
      </c>
      <c r="C17" s="94">
        <v>0</v>
      </c>
      <c r="D17" s="94">
        <v>0</v>
      </c>
      <c r="E17" s="94">
        <v>0</v>
      </c>
      <c r="F17" s="94">
        <v>0</v>
      </c>
      <c r="G17" s="94">
        <v>0.1</v>
      </c>
      <c r="H17" s="107">
        <v>8.9999999999999993E-3</v>
      </c>
      <c r="I17" s="107">
        <v>3.0000000000000001E-3</v>
      </c>
      <c r="J17" s="107">
        <v>3.0000000000000001E-3</v>
      </c>
      <c r="K17" s="107">
        <v>3.0000000000000001E-3</v>
      </c>
      <c r="L17" s="107">
        <v>2E-3</v>
      </c>
      <c r="M17" s="107">
        <v>4.0000000000000001E-3</v>
      </c>
      <c r="N17" s="94">
        <v>0.1</v>
      </c>
      <c r="O17" s="94">
        <v>0.2</v>
      </c>
    </row>
    <row r="18" spans="1:15" x14ac:dyDescent="0.2">
      <c r="A18" s="92"/>
      <c r="B18" s="95" t="s">
        <v>91</v>
      </c>
      <c r="C18" s="94">
        <v>0.1</v>
      </c>
      <c r="D18" s="94">
        <v>0.1</v>
      </c>
      <c r="E18" s="94">
        <v>0.6</v>
      </c>
      <c r="F18" s="94">
        <v>0</v>
      </c>
      <c r="G18" s="94">
        <v>0.5</v>
      </c>
      <c r="H18" s="107">
        <v>7.2999999999999995E-2</v>
      </c>
      <c r="I18" s="107">
        <v>2.5999999999999999E-2</v>
      </c>
      <c r="J18" s="107">
        <v>7.4999999999999997E-2</v>
      </c>
      <c r="K18" s="107">
        <v>6.0999999999999999E-2</v>
      </c>
      <c r="L18" s="107">
        <v>0</v>
      </c>
      <c r="M18" s="107">
        <v>0.02</v>
      </c>
      <c r="N18" s="94">
        <v>0.6</v>
      </c>
      <c r="O18" s="94">
        <v>1.3</v>
      </c>
    </row>
    <row r="19" spans="1:15" x14ac:dyDescent="0.2">
      <c r="A19" s="92"/>
      <c r="B19" s="106" t="s">
        <v>90</v>
      </c>
      <c r="C19" s="105">
        <v>1</v>
      </c>
      <c r="D19" s="105">
        <v>3.3</v>
      </c>
      <c r="E19" s="105">
        <v>8.3000000000000007</v>
      </c>
      <c r="F19" s="105">
        <v>9.5</v>
      </c>
      <c r="G19" s="105">
        <v>25.9</v>
      </c>
      <c r="H19" s="104">
        <v>48.1</v>
      </c>
      <c r="I19" s="103"/>
      <c r="J19" s="103"/>
      <c r="K19" s="103"/>
      <c r="L19" s="103"/>
      <c r="M19" s="103"/>
      <c r="N19" s="103"/>
      <c r="O19" s="103"/>
    </row>
    <row r="20" spans="1:15" x14ac:dyDescent="0.2">
      <c r="A20" s="92"/>
      <c r="B20" s="93"/>
      <c r="C20" s="102"/>
      <c r="D20" s="102"/>
      <c r="E20" s="102"/>
      <c r="F20" s="102"/>
      <c r="G20" s="102"/>
      <c r="H20" s="92"/>
      <c r="I20" s="91"/>
      <c r="J20" s="91"/>
      <c r="K20" s="91"/>
      <c r="L20" s="91"/>
      <c r="M20" s="91"/>
      <c r="N20" s="91"/>
      <c r="O20" s="91"/>
    </row>
    <row r="21" spans="1:15" x14ac:dyDescent="0.2">
      <c r="A21" s="92"/>
      <c r="B21" s="93"/>
      <c r="C21" s="102"/>
      <c r="D21" s="102"/>
      <c r="E21" s="102"/>
      <c r="F21" s="102"/>
      <c r="G21" s="102"/>
      <c r="H21" s="92"/>
      <c r="I21" s="91"/>
      <c r="J21" s="91"/>
      <c r="K21" s="91"/>
      <c r="L21" s="91"/>
      <c r="M21" s="91"/>
      <c r="N21" s="91"/>
      <c r="O21" s="91"/>
    </row>
    <row r="22" spans="1:15" x14ac:dyDescent="0.2">
      <c r="B22" s="100" t="s">
        <v>89</v>
      </c>
      <c r="C22" s="98" t="s">
        <v>65</v>
      </c>
      <c r="D22" s="99" t="s">
        <v>60</v>
      </c>
      <c r="E22" s="98" t="s">
        <v>63</v>
      </c>
      <c r="F22" s="99" t="s">
        <v>62</v>
      </c>
      <c r="G22" s="98" t="s">
        <v>64</v>
      </c>
      <c r="H22" s="92"/>
      <c r="I22" s="92"/>
      <c r="J22" s="101"/>
      <c r="K22" s="97"/>
      <c r="L22" s="92"/>
      <c r="M22" s="92"/>
      <c r="N22" s="92"/>
      <c r="O22" s="92"/>
    </row>
    <row r="23" spans="1:15" x14ac:dyDescent="0.2">
      <c r="B23" s="96" t="s">
        <v>88</v>
      </c>
      <c r="C23" s="94">
        <v>0.6</v>
      </c>
      <c r="D23" s="94">
        <v>0.1</v>
      </c>
      <c r="E23" s="94">
        <v>0</v>
      </c>
      <c r="F23" s="94">
        <v>0</v>
      </c>
      <c r="G23" s="94">
        <v>0</v>
      </c>
      <c r="H23" s="92"/>
      <c r="I23" s="91"/>
      <c r="J23" s="93"/>
      <c r="K23" s="97"/>
      <c r="L23" s="91"/>
      <c r="M23" s="91"/>
      <c r="N23" s="91"/>
      <c r="O23" s="91"/>
    </row>
    <row r="24" spans="1:15" x14ac:dyDescent="0.2">
      <c r="B24" s="96" t="s">
        <v>87</v>
      </c>
      <c r="C24" s="94">
        <v>11.2</v>
      </c>
      <c r="D24" s="94">
        <v>0.1</v>
      </c>
      <c r="E24" s="94">
        <v>1.2</v>
      </c>
      <c r="F24" s="94">
        <v>0.2</v>
      </c>
      <c r="G24" s="94">
        <v>0</v>
      </c>
      <c r="H24" s="92"/>
      <c r="I24" s="91"/>
      <c r="J24" s="101"/>
      <c r="K24" s="97"/>
      <c r="L24" s="91"/>
      <c r="M24" s="91"/>
      <c r="N24" s="91"/>
      <c r="O24" s="91"/>
    </row>
    <row r="25" spans="1:15" x14ac:dyDescent="0.2">
      <c r="B25" s="95" t="s">
        <v>86</v>
      </c>
      <c r="C25" s="94">
        <v>3.8</v>
      </c>
      <c r="D25" s="94">
        <v>1.9</v>
      </c>
      <c r="E25" s="94">
        <v>0.2</v>
      </c>
      <c r="F25" s="94">
        <v>0.9</v>
      </c>
      <c r="G25" s="94">
        <v>0.1</v>
      </c>
      <c r="H25" s="92"/>
      <c r="I25" s="91"/>
      <c r="J25" s="101"/>
      <c r="K25" s="97"/>
      <c r="L25" s="91"/>
      <c r="M25" s="91"/>
      <c r="N25" s="91"/>
      <c r="O25" s="91"/>
    </row>
    <row r="26" spans="1:15" x14ac:dyDescent="0.2">
      <c r="B26" s="92"/>
      <c r="C26" s="92"/>
      <c r="D26" s="92"/>
      <c r="E26" s="92"/>
      <c r="F26" s="91"/>
      <c r="G26" s="91"/>
      <c r="H26" s="92"/>
      <c r="I26" s="91"/>
      <c r="J26" s="93"/>
      <c r="K26" s="97"/>
      <c r="L26" s="91"/>
      <c r="M26" s="91"/>
      <c r="N26" s="91"/>
      <c r="O26" s="91"/>
    </row>
    <row r="27" spans="1:15" x14ac:dyDescent="0.2">
      <c r="B27" s="100" t="s">
        <v>85</v>
      </c>
      <c r="C27" s="98" t="s">
        <v>65</v>
      </c>
      <c r="D27" s="99" t="s">
        <v>60</v>
      </c>
      <c r="E27" s="99" t="s">
        <v>62</v>
      </c>
      <c r="F27" s="98" t="s">
        <v>64</v>
      </c>
      <c r="G27" s="98" t="s">
        <v>63</v>
      </c>
      <c r="H27" s="92"/>
      <c r="I27" s="91"/>
      <c r="J27" s="93"/>
      <c r="K27" s="97"/>
      <c r="L27" s="91"/>
      <c r="M27" s="91"/>
      <c r="N27" s="91"/>
      <c r="O27" s="91"/>
    </row>
    <row r="28" spans="1:15" x14ac:dyDescent="0.2">
      <c r="B28" s="96" t="s">
        <v>84</v>
      </c>
      <c r="C28" s="94">
        <v>3</v>
      </c>
      <c r="D28" s="94">
        <v>1.7</v>
      </c>
      <c r="E28" s="94">
        <v>1.3</v>
      </c>
      <c r="F28" s="94">
        <v>0.3</v>
      </c>
      <c r="G28" s="94">
        <v>0.2</v>
      </c>
      <c r="H28" s="92"/>
      <c r="I28" s="91"/>
      <c r="J28" s="91"/>
      <c r="K28" s="91"/>
      <c r="L28" s="91"/>
      <c r="M28" s="91"/>
      <c r="N28" s="91"/>
      <c r="O28" s="91"/>
    </row>
    <row r="29" spans="1:15" x14ac:dyDescent="0.2">
      <c r="B29" s="95" t="s">
        <v>83</v>
      </c>
      <c r="C29" s="94">
        <v>2.4</v>
      </c>
      <c r="D29" s="94">
        <v>1.7</v>
      </c>
      <c r="E29" s="94">
        <v>0.5</v>
      </c>
      <c r="F29" s="94">
        <v>0.4</v>
      </c>
      <c r="G29" s="94">
        <v>0.1</v>
      </c>
      <c r="H29" s="92"/>
      <c r="I29" s="91"/>
      <c r="J29" s="91"/>
      <c r="K29" s="91"/>
      <c r="L29" s="91"/>
      <c r="M29" s="91"/>
      <c r="N29" s="91"/>
      <c r="O29" s="91"/>
    </row>
    <row r="30" spans="1:15" x14ac:dyDescent="0.2">
      <c r="B30" s="95" t="s">
        <v>82</v>
      </c>
      <c r="C30" s="94">
        <v>0.5</v>
      </c>
      <c r="D30" s="94">
        <v>0.3</v>
      </c>
      <c r="E30" s="94">
        <v>0.1</v>
      </c>
      <c r="F30" s="94">
        <v>0</v>
      </c>
      <c r="G30" s="94">
        <v>0</v>
      </c>
      <c r="H30" s="92"/>
      <c r="I30" s="91"/>
      <c r="J30" s="91"/>
      <c r="K30" s="91"/>
      <c r="L30" s="91"/>
      <c r="M30" s="91"/>
      <c r="N30" s="91"/>
      <c r="O30" s="91"/>
    </row>
    <row r="31" spans="1:15" x14ac:dyDescent="0.2">
      <c r="B31" s="93"/>
      <c r="C31" s="92"/>
      <c r="D31" s="92"/>
      <c r="E31" s="92"/>
      <c r="F31" s="91"/>
      <c r="G31" s="91"/>
      <c r="H31" s="92"/>
      <c r="I31" s="91"/>
      <c r="J31" s="91"/>
      <c r="K31" s="91"/>
      <c r="L31" s="91"/>
      <c r="M31" s="91"/>
      <c r="N31" s="91"/>
      <c r="O31" s="91"/>
    </row>
    <row r="32" spans="1:15" x14ac:dyDescent="0.2">
      <c r="C32" s="92"/>
      <c r="D32" s="92"/>
      <c r="E32" s="92"/>
      <c r="F32" s="91"/>
      <c r="G32" s="91"/>
      <c r="H32" s="92"/>
      <c r="I32" s="91"/>
      <c r="J32" s="91"/>
      <c r="K32" s="91"/>
      <c r="L32" s="91"/>
      <c r="M32" s="91"/>
      <c r="N32" s="91"/>
      <c r="O32" s="91"/>
    </row>
    <row r="33" spans="2:17" x14ac:dyDescent="0.2">
      <c r="B33" s="417"/>
      <c r="C33" s="92"/>
      <c r="D33" s="92"/>
      <c r="E33" s="92"/>
      <c r="F33" s="91"/>
      <c r="G33" s="91"/>
      <c r="H33" s="92"/>
      <c r="I33" s="91"/>
      <c r="J33" s="91"/>
      <c r="K33" s="91"/>
      <c r="L33" s="91"/>
      <c r="M33" s="91"/>
      <c r="N33" s="91"/>
      <c r="O33" s="91"/>
    </row>
    <row r="34" spans="2:17" x14ac:dyDescent="0.2">
      <c r="B34" s="417"/>
    </row>
    <row r="35" spans="2:17" x14ac:dyDescent="0.2">
      <c r="B35" s="417"/>
      <c r="Q35" s="417" t="s">
        <v>0</v>
      </c>
    </row>
    <row r="36" spans="2:17" x14ac:dyDescent="0.2">
      <c r="B36" s="417"/>
      <c r="N36" s="427"/>
      <c r="O36" s="427"/>
      <c r="Q36" s="417" t="s">
        <v>721</v>
      </c>
    </row>
    <row r="37" spans="2:17" x14ac:dyDescent="0.2">
      <c r="H37" s="424"/>
      <c r="I37" s="425"/>
      <c r="J37" s="425"/>
      <c r="K37" s="425"/>
      <c r="L37" s="425"/>
      <c r="M37" s="425"/>
      <c r="N37" s="427"/>
      <c r="O37" s="427"/>
      <c r="Q37" s="417" t="s">
        <v>722</v>
      </c>
    </row>
    <row r="38" spans="2:17" x14ac:dyDescent="0.2">
      <c r="C38" s="422"/>
      <c r="D38" s="423"/>
      <c r="E38" s="423"/>
      <c r="F38" s="423"/>
      <c r="G38" s="423"/>
      <c r="H38" s="425"/>
      <c r="I38" s="425"/>
      <c r="J38" s="425"/>
      <c r="K38" s="425"/>
      <c r="L38" s="425"/>
      <c r="M38" s="425"/>
      <c r="N38" s="427"/>
      <c r="O38" s="427"/>
      <c r="Q38" s="417" t="s">
        <v>723</v>
      </c>
    </row>
    <row r="39" spans="2:17" x14ac:dyDescent="0.2">
      <c r="C39" s="423"/>
      <c r="D39" s="423"/>
      <c r="E39" s="423"/>
      <c r="F39" s="423"/>
      <c r="G39" s="423"/>
      <c r="H39" s="425"/>
      <c r="I39" s="425"/>
      <c r="J39" s="425"/>
      <c r="K39" s="425"/>
      <c r="L39" s="425"/>
      <c r="M39" s="425"/>
      <c r="N39" s="430"/>
      <c r="O39" s="430"/>
      <c r="P39" s="418"/>
    </row>
    <row r="40" spans="2:17" x14ac:dyDescent="0.2">
      <c r="C40" s="423"/>
      <c r="D40" s="423"/>
      <c r="E40" s="423"/>
      <c r="F40" s="423"/>
      <c r="G40" s="423"/>
      <c r="H40" s="425"/>
      <c r="I40" s="425"/>
      <c r="J40" s="425"/>
      <c r="K40" s="425"/>
      <c r="L40" s="425"/>
      <c r="M40" s="425"/>
      <c r="N40" s="427"/>
      <c r="O40" s="427"/>
    </row>
    <row r="41" spans="2:17" x14ac:dyDescent="0.2">
      <c r="C41" s="422"/>
      <c r="D41" s="423"/>
      <c r="E41" s="423"/>
      <c r="F41" s="423"/>
      <c r="G41" s="423"/>
      <c r="H41" s="424"/>
      <c r="I41" s="425"/>
      <c r="J41" s="425"/>
      <c r="K41" s="425"/>
      <c r="L41" s="425"/>
      <c r="M41" s="425"/>
    </row>
    <row r="42" spans="2:17" x14ac:dyDescent="0.2">
      <c r="C42" s="423"/>
      <c r="D42" s="423"/>
      <c r="E42" s="423"/>
      <c r="F42" s="423"/>
      <c r="G42" s="423"/>
      <c r="H42" s="425"/>
      <c r="I42" s="425"/>
      <c r="J42" s="425"/>
      <c r="K42" s="425"/>
      <c r="L42" s="425"/>
      <c r="M42" s="425"/>
      <c r="N42" s="421"/>
      <c r="O42" s="421"/>
    </row>
    <row r="43" spans="2:17" x14ac:dyDescent="0.2">
      <c r="C43" s="423"/>
      <c r="D43" s="423"/>
      <c r="E43" s="423"/>
      <c r="F43" s="423"/>
      <c r="G43" s="423"/>
      <c r="H43" s="425"/>
      <c r="I43" s="425"/>
      <c r="J43" s="425"/>
      <c r="K43" s="425"/>
      <c r="L43" s="425"/>
      <c r="M43" s="425"/>
      <c r="N43" s="421"/>
      <c r="O43" s="421"/>
    </row>
    <row r="44" spans="2:17" x14ac:dyDescent="0.2">
      <c r="C44" s="423"/>
      <c r="D44" s="423"/>
      <c r="E44" s="423"/>
      <c r="F44" s="423"/>
      <c r="G44" s="423"/>
      <c r="H44" s="425"/>
      <c r="I44" s="425"/>
      <c r="J44" s="425"/>
      <c r="K44" s="425"/>
      <c r="L44" s="425"/>
      <c r="M44" s="425"/>
      <c r="N44" s="427"/>
      <c r="O44" s="427"/>
    </row>
    <row r="45" spans="2:17" x14ac:dyDescent="0.2">
      <c r="C45" s="423"/>
      <c r="D45" s="423"/>
      <c r="E45" s="423"/>
      <c r="F45" s="423"/>
      <c r="G45" s="423"/>
      <c r="H45" s="425"/>
      <c r="I45" s="425"/>
      <c r="J45" s="425"/>
      <c r="K45" s="425"/>
      <c r="L45" s="425"/>
      <c r="M45" s="425"/>
      <c r="N45" s="427"/>
      <c r="O45" s="427"/>
    </row>
    <row r="46" spans="2:17" x14ac:dyDescent="0.2">
      <c r="C46" s="423"/>
      <c r="D46" s="423"/>
      <c r="E46" s="423"/>
      <c r="F46" s="423"/>
      <c r="G46" s="423"/>
      <c r="H46" s="425"/>
      <c r="I46" s="425"/>
      <c r="J46" s="425"/>
      <c r="K46" s="425"/>
      <c r="L46" s="425"/>
      <c r="M46" s="425"/>
      <c r="N46" s="427"/>
      <c r="O46" s="427"/>
    </row>
    <row r="47" spans="2:17" x14ac:dyDescent="0.2">
      <c r="C47" s="423"/>
      <c r="D47" s="423"/>
      <c r="E47" s="423"/>
      <c r="F47" s="423"/>
      <c r="G47" s="423"/>
      <c r="N47" s="427"/>
      <c r="O47" s="427"/>
    </row>
    <row r="49" spans="3:7" x14ac:dyDescent="0.2">
      <c r="C49" s="422"/>
      <c r="D49" s="423"/>
      <c r="E49" s="423"/>
      <c r="F49" s="423"/>
      <c r="G49" s="423"/>
    </row>
    <row r="50" spans="3:7" x14ac:dyDescent="0.2">
      <c r="C50" s="423"/>
      <c r="D50" s="423"/>
      <c r="E50" s="423"/>
      <c r="F50" s="423"/>
      <c r="G50" s="423"/>
    </row>
    <row r="51" spans="3:7" x14ac:dyDescent="0.2">
      <c r="C51" s="423"/>
      <c r="D51" s="423"/>
      <c r="E51" s="423"/>
      <c r="F51" s="423"/>
      <c r="G51" s="423"/>
    </row>
  </sheetData>
  <hyperlinks>
    <hyperlink ref="A1" location="Índice!A1" display="Volver" xr:uid="{53BAB16E-15F6-A348-B7CE-A3DCF8C9198F}"/>
  </hyperlink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B2B39B-E784-46D1-B470-3EB5C18DFC8E}">
  <dimension ref="A1:M25"/>
  <sheetViews>
    <sheetView showGridLines="0" workbookViewId="0">
      <selection activeCell="B12" sqref="B12"/>
    </sheetView>
  </sheetViews>
  <sheetFormatPr baseColWidth="10" defaultColWidth="11.42578125" defaultRowHeight="15" x14ac:dyDescent="0.25"/>
  <cols>
    <col min="1" max="1" width="44.28515625" customWidth="1"/>
    <col min="2" max="3" width="9.42578125" customWidth="1"/>
    <col min="4" max="5" width="8.85546875" customWidth="1"/>
    <col min="6" max="8" width="7.28515625" customWidth="1"/>
    <col min="9" max="9" width="13.42578125" bestFit="1" customWidth="1"/>
    <col min="11" max="11" width="19.42578125" bestFit="1" customWidth="1"/>
  </cols>
  <sheetData>
    <row r="1" spans="1:13" x14ac:dyDescent="0.25">
      <c r="A1" s="16" t="s">
        <v>23</v>
      </c>
    </row>
    <row r="2" spans="1:13" x14ac:dyDescent="0.25">
      <c r="A2" s="503" t="s">
        <v>118</v>
      </c>
      <c r="B2" s="503"/>
      <c r="C2" s="503"/>
      <c r="D2" s="503"/>
      <c r="E2" s="503"/>
    </row>
    <row r="3" spans="1:13" ht="15.75" x14ac:dyDescent="0.25">
      <c r="A3" s="87"/>
      <c r="H3" s="87"/>
    </row>
    <row r="4" spans="1:13" x14ac:dyDescent="0.25">
      <c r="A4" s="506" t="s">
        <v>66</v>
      </c>
      <c r="B4" s="504" t="s">
        <v>160</v>
      </c>
      <c r="C4" s="505"/>
      <c r="D4" s="504" t="s">
        <v>159</v>
      </c>
      <c r="E4" s="505"/>
      <c r="I4" s="73"/>
      <c r="M4" s="73"/>
    </row>
    <row r="5" spans="1:13" x14ac:dyDescent="0.25">
      <c r="A5" s="507"/>
      <c r="B5" s="130">
        <v>2020</v>
      </c>
      <c r="C5" s="130">
        <v>2021</v>
      </c>
      <c r="D5" s="130">
        <v>2020</v>
      </c>
      <c r="E5" s="130">
        <v>2021</v>
      </c>
    </row>
    <row r="6" spans="1:13" x14ac:dyDescent="0.25">
      <c r="A6" s="122" t="s">
        <v>95</v>
      </c>
      <c r="B6" s="166">
        <v>-77986.399999999994</v>
      </c>
      <c r="C6" s="166">
        <v>-90724.7</v>
      </c>
      <c r="D6" s="131">
        <v>-7.8</v>
      </c>
      <c r="E6" s="131">
        <v>-7.7</v>
      </c>
      <c r="F6" s="56"/>
    </row>
    <row r="7" spans="1:13" x14ac:dyDescent="0.25">
      <c r="A7" s="126" t="s">
        <v>65</v>
      </c>
      <c r="B7" s="165">
        <v>-78602.899999999994</v>
      </c>
      <c r="C7" s="165">
        <v>-91237.3</v>
      </c>
      <c r="D7" s="134">
        <v>-7.9</v>
      </c>
      <c r="E7" s="134">
        <v>-7.8</v>
      </c>
      <c r="F7" s="56"/>
    </row>
    <row r="8" spans="1:13" x14ac:dyDescent="0.25">
      <c r="A8" s="126" t="s">
        <v>64</v>
      </c>
      <c r="B8" s="165">
        <v>616.5</v>
      </c>
      <c r="C8" s="165">
        <v>512.70000000000005</v>
      </c>
      <c r="D8" s="134">
        <v>0.1</v>
      </c>
      <c r="E8" s="134">
        <v>0</v>
      </c>
      <c r="F8" s="56"/>
    </row>
    <row r="9" spans="1:13" x14ac:dyDescent="0.25">
      <c r="A9" s="122" t="s">
        <v>63</v>
      </c>
      <c r="B9" s="166">
        <v>-2660.9</v>
      </c>
      <c r="C9" s="166">
        <v>8507.6</v>
      </c>
      <c r="D9" s="131">
        <v>-0.3</v>
      </c>
      <c r="E9" s="131">
        <v>0.7</v>
      </c>
      <c r="F9" s="56"/>
    </row>
    <row r="10" spans="1:13" x14ac:dyDescent="0.25">
      <c r="A10" s="122" t="s">
        <v>161</v>
      </c>
      <c r="B10" s="166">
        <v>4891.1000000000004</v>
      </c>
      <c r="C10" s="166">
        <v>9118.9</v>
      </c>
      <c r="D10" s="131">
        <v>0.5</v>
      </c>
      <c r="E10" s="131">
        <v>0.8</v>
      </c>
      <c r="F10" s="56"/>
    </row>
    <row r="11" spans="1:13" x14ac:dyDescent="0.25">
      <c r="A11" s="126" t="s">
        <v>62</v>
      </c>
      <c r="B11" s="165">
        <v>2814.1</v>
      </c>
      <c r="C11" s="165">
        <v>4267</v>
      </c>
      <c r="D11" s="134">
        <v>0.3</v>
      </c>
      <c r="E11" s="134">
        <v>0.4</v>
      </c>
      <c r="F11" s="56"/>
    </row>
    <row r="12" spans="1:13" x14ac:dyDescent="0.25">
      <c r="A12" s="126" t="s">
        <v>60</v>
      </c>
      <c r="B12" s="165">
        <v>2077</v>
      </c>
      <c r="C12" s="165">
        <v>4851.8999999999996</v>
      </c>
      <c r="D12" s="134">
        <v>0.2</v>
      </c>
      <c r="E12" s="134">
        <v>0.4</v>
      </c>
      <c r="F12" s="56"/>
    </row>
    <row r="13" spans="1:13" x14ac:dyDescent="0.25">
      <c r="A13" s="70" t="s">
        <v>59</v>
      </c>
      <c r="B13" s="164">
        <v>-75756.100000000006</v>
      </c>
      <c r="C13" s="164">
        <v>-73098.100000000006</v>
      </c>
      <c r="D13" s="69">
        <v>-7.6</v>
      </c>
      <c r="E13" s="69">
        <v>-6.2</v>
      </c>
      <c r="F13" s="56"/>
    </row>
    <row r="14" spans="1:13" x14ac:dyDescent="0.25">
      <c r="B14" s="77"/>
      <c r="C14" s="77"/>
      <c r="D14" s="56"/>
      <c r="E14" s="56"/>
    </row>
    <row r="15" spans="1:13" x14ac:dyDescent="0.25">
      <c r="A15" s="417"/>
    </row>
    <row r="18" spans="2:9" x14ac:dyDescent="0.25">
      <c r="B18" s="433"/>
      <c r="C18" s="433"/>
      <c r="D18" s="433"/>
      <c r="E18" s="433"/>
    </row>
    <row r="19" spans="2:9" x14ac:dyDescent="0.25">
      <c r="B19" s="433"/>
      <c r="C19" s="433"/>
      <c r="D19" s="433"/>
      <c r="E19" s="433"/>
    </row>
    <row r="20" spans="2:9" x14ac:dyDescent="0.25">
      <c r="B20" s="433"/>
      <c r="C20" s="433"/>
      <c r="D20" s="433"/>
      <c r="E20" s="433"/>
      <c r="I20" s="417" t="s">
        <v>0</v>
      </c>
    </row>
    <row r="21" spans="2:9" x14ac:dyDescent="0.25">
      <c r="B21" s="433"/>
      <c r="C21" s="433"/>
      <c r="D21" s="433"/>
      <c r="E21" s="433"/>
    </row>
    <row r="22" spans="2:9" x14ac:dyDescent="0.25">
      <c r="B22" s="433"/>
      <c r="C22" s="433"/>
      <c r="D22" s="433"/>
      <c r="E22" s="433"/>
    </row>
    <row r="23" spans="2:9" x14ac:dyDescent="0.25">
      <c r="B23" s="433"/>
      <c r="C23" s="433"/>
      <c r="D23" s="433"/>
      <c r="E23" s="433"/>
    </row>
    <row r="24" spans="2:9" x14ac:dyDescent="0.25">
      <c r="B24" s="433"/>
      <c r="C24" s="433"/>
      <c r="D24" s="433"/>
      <c r="E24" s="433"/>
    </row>
    <row r="25" spans="2:9" x14ac:dyDescent="0.25">
      <c r="B25" s="433"/>
      <c r="C25" s="433"/>
      <c r="D25" s="433"/>
      <c r="E25" s="433"/>
    </row>
  </sheetData>
  <mergeCells count="4">
    <mergeCell ref="A2:E2"/>
    <mergeCell ref="D4:E4"/>
    <mergeCell ref="B4:C4"/>
    <mergeCell ref="A4:A5"/>
  </mergeCells>
  <hyperlinks>
    <hyperlink ref="A1" location="Índice!A1" display="Volver" xr:uid="{3A4B8DA4-7630-2144-B14D-155E466F9060}"/>
  </hyperlinks>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C77D32-CC28-4CC1-87EA-48A46F42B9C9}">
  <dimension ref="A1:M20"/>
  <sheetViews>
    <sheetView showGridLines="0" zoomScale="85" zoomScaleNormal="85" workbookViewId="0">
      <selection activeCell="A9" sqref="A9"/>
    </sheetView>
  </sheetViews>
  <sheetFormatPr baseColWidth="10" defaultColWidth="11.42578125" defaultRowHeight="14.25" x14ac:dyDescent="0.2"/>
  <cols>
    <col min="1" max="1" width="32.140625" style="90" customWidth="1"/>
    <col min="2" max="2" width="10.140625" style="90" customWidth="1"/>
    <col min="3" max="3" width="10.42578125" style="151" bestFit="1" customWidth="1"/>
    <col min="4" max="4" width="8.42578125" style="151" bestFit="1" customWidth="1"/>
    <col min="5" max="5" width="10.28515625" style="151" customWidth="1"/>
    <col min="6" max="6" width="10.28515625" style="152" customWidth="1"/>
    <col min="7" max="7" width="10.42578125" style="152" bestFit="1" customWidth="1"/>
    <col min="8" max="8" width="10.42578125" style="151" bestFit="1" customWidth="1"/>
    <col min="9" max="9" width="9.85546875" style="152" bestFit="1" customWidth="1"/>
    <col min="10" max="10" width="10.85546875" style="152" bestFit="1" customWidth="1"/>
    <col min="11" max="11" width="9.42578125" style="151" bestFit="1" customWidth="1"/>
    <col min="12" max="12" width="17.42578125" style="88" customWidth="1"/>
    <col min="13" max="13" width="33.140625" style="88" customWidth="1"/>
    <col min="14" max="18" width="9.140625" style="88" customWidth="1"/>
    <col min="19" max="19" width="14.28515625" style="88" bestFit="1" customWidth="1"/>
    <col min="20" max="20" width="15" style="88" customWidth="1"/>
    <col min="21" max="21" width="10.7109375" style="88" bestFit="1" customWidth="1"/>
    <col min="22" max="23" width="9.140625" style="88" customWidth="1"/>
    <col min="24" max="16384" width="11.42578125" style="88"/>
  </cols>
  <sheetData>
    <row r="1" spans="1:13" ht="15.75" x14ac:dyDescent="0.25">
      <c r="A1" s="16" t="s">
        <v>23</v>
      </c>
      <c r="B1" s="151"/>
      <c r="C1" s="163"/>
      <c r="E1" s="163"/>
      <c r="F1" s="163"/>
      <c r="J1" s="163"/>
      <c r="M1" s="161"/>
    </row>
    <row r="2" spans="1:13" ht="15" x14ac:dyDescent="0.2">
      <c r="A2" s="160"/>
      <c r="B2" s="151"/>
    </row>
    <row r="3" spans="1:13" ht="25.5" x14ac:dyDescent="0.2">
      <c r="A3" s="151"/>
      <c r="B3" s="153"/>
      <c r="C3" s="167" t="s">
        <v>65</v>
      </c>
      <c r="D3" s="167" t="s">
        <v>64</v>
      </c>
      <c r="E3" s="168" t="s">
        <v>62</v>
      </c>
      <c r="F3" s="168" t="s">
        <v>60</v>
      </c>
      <c r="G3" s="169" t="s">
        <v>59</v>
      </c>
      <c r="H3" s="170" t="s">
        <v>95</v>
      </c>
      <c r="I3" s="171" t="s">
        <v>158</v>
      </c>
      <c r="J3" s="170" t="s">
        <v>63</v>
      </c>
      <c r="K3" s="170" t="s">
        <v>123</v>
      </c>
    </row>
    <row r="4" spans="1:13" ht="15" x14ac:dyDescent="0.2">
      <c r="A4" s="508" t="s">
        <v>157</v>
      </c>
      <c r="B4" s="172">
        <v>2020</v>
      </c>
      <c r="C4" s="456">
        <v>18.8</v>
      </c>
      <c r="D4" s="456">
        <v>1.1000000000000001</v>
      </c>
      <c r="E4" s="456">
        <v>3.7</v>
      </c>
      <c r="F4" s="456">
        <v>8.8000000000000007</v>
      </c>
      <c r="G4" s="456">
        <v>29.2</v>
      </c>
      <c r="H4" s="456">
        <v>19.5</v>
      </c>
      <c r="I4" s="456">
        <v>12.5</v>
      </c>
      <c r="J4" s="456">
        <v>9.9</v>
      </c>
      <c r="K4" s="456">
        <v>-12.6</v>
      </c>
      <c r="L4" s="162"/>
    </row>
    <row r="5" spans="1:13" ht="15" x14ac:dyDescent="0.2">
      <c r="A5" s="509"/>
      <c r="B5" s="172">
        <v>2021</v>
      </c>
      <c r="C5" s="173">
        <v>18.100000000000001</v>
      </c>
      <c r="D5" s="173">
        <v>1.1000000000000001</v>
      </c>
      <c r="E5" s="173">
        <v>3.7</v>
      </c>
      <c r="F5" s="173">
        <v>8.8000000000000007</v>
      </c>
      <c r="G5" s="173">
        <v>29.1</v>
      </c>
      <c r="H5" s="173">
        <v>18.8</v>
      </c>
      <c r="I5" s="173">
        <v>12.5</v>
      </c>
      <c r="J5" s="173">
        <v>10.199999999999999</v>
      </c>
      <c r="K5" s="173">
        <v>-12.5</v>
      </c>
      <c r="L5" s="162"/>
    </row>
    <row r="6" spans="1:13" ht="15" x14ac:dyDescent="0.2">
      <c r="A6" s="508" t="s">
        <v>156</v>
      </c>
      <c r="B6" s="172">
        <v>2020</v>
      </c>
      <c r="C6" s="173">
        <v>26.7</v>
      </c>
      <c r="D6" s="173">
        <v>1</v>
      </c>
      <c r="E6" s="173">
        <v>3.4</v>
      </c>
      <c r="F6" s="173">
        <v>8.6</v>
      </c>
      <c r="G6" s="173">
        <v>36.799999999999997</v>
      </c>
      <c r="H6" s="173">
        <v>27.3</v>
      </c>
      <c r="I6" s="173">
        <v>12</v>
      </c>
      <c r="J6" s="173">
        <v>10.1</v>
      </c>
      <c r="K6" s="173">
        <v>-12.6</v>
      </c>
      <c r="L6" s="162"/>
    </row>
    <row r="7" spans="1:13" ht="15" x14ac:dyDescent="0.2">
      <c r="A7" s="509"/>
      <c r="B7" s="172">
        <v>2021</v>
      </c>
      <c r="C7" s="173">
        <v>25.9</v>
      </c>
      <c r="D7" s="173">
        <v>1</v>
      </c>
      <c r="E7" s="173">
        <v>3.3</v>
      </c>
      <c r="F7" s="173">
        <v>8.3000000000000007</v>
      </c>
      <c r="G7" s="173">
        <v>35.299999999999997</v>
      </c>
      <c r="H7" s="173">
        <v>26.5</v>
      </c>
      <c r="I7" s="173">
        <v>11.7</v>
      </c>
      <c r="J7" s="173">
        <v>9.5</v>
      </c>
      <c r="K7" s="173">
        <v>-12.5</v>
      </c>
      <c r="L7" s="162"/>
    </row>
    <row r="8" spans="1:13" x14ac:dyDescent="0.2">
      <c r="G8" s="154"/>
      <c r="I8" s="151"/>
      <c r="J8" s="151"/>
    </row>
    <row r="9" spans="1:13" x14ac:dyDescent="0.2">
      <c r="A9" s="417"/>
      <c r="G9" s="154"/>
      <c r="I9" s="151"/>
      <c r="J9" s="151"/>
    </row>
    <row r="10" spans="1:13" x14ac:dyDescent="0.2">
      <c r="C10" s="159"/>
      <c r="D10" s="159"/>
      <c r="E10" s="158"/>
      <c r="F10" s="158"/>
      <c r="G10" s="157"/>
      <c r="H10" s="155"/>
      <c r="I10" s="156"/>
      <c r="J10" s="155"/>
      <c r="K10" s="155"/>
    </row>
    <row r="11" spans="1:13" x14ac:dyDescent="0.2">
      <c r="A11" s="110"/>
      <c r="B11" s="93"/>
      <c r="C11" s="154"/>
      <c r="D11" s="154"/>
      <c r="E11" s="154"/>
      <c r="F11" s="154"/>
      <c r="G11" s="154"/>
      <c r="H11" s="154"/>
      <c r="I11" s="154"/>
      <c r="J11" s="154"/>
      <c r="K11" s="154"/>
    </row>
    <row r="12" spans="1:13" x14ac:dyDescent="0.2">
      <c r="A12" s="110"/>
      <c r="B12" s="93"/>
      <c r="C12" s="154"/>
      <c r="D12" s="154"/>
      <c r="E12" s="154"/>
      <c r="F12" s="154"/>
      <c r="G12" s="154"/>
      <c r="H12" s="154"/>
      <c r="I12" s="154"/>
      <c r="J12" s="154"/>
      <c r="K12" s="154"/>
    </row>
    <row r="13" spans="1:13" x14ac:dyDescent="0.2">
      <c r="A13" s="110"/>
      <c r="B13" s="93"/>
      <c r="C13" s="154"/>
      <c r="D13" s="154"/>
      <c r="E13" s="154"/>
      <c r="F13" s="154"/>
      <c r="G13" s="154"/>
      <c r="H13" s="154"/>
      <c r="I13" s="154"/>
      <c r="J13" s="154"/>
      <c r="K13" s="154"/>
    </row>
    <row r="14" spans="1:13" x14ac:dyDescent="0.2">
      <c r="A14" s="110"/>
      <c r="B14" s="93"/>
      <c r="C14" s="154"/>
      <c r="D14" s="154"/>
      <c r="E14" s="154"/>
      <c r="F14" s="154"/>
      <c r="G14" s="154"/>
      <c r="H14" s="154"/>
      <c r="I14" s="154"/>
      <c r="J14" s="154"/>
      <c r="K14" s="154"/>
    </row>
    <row r="15" spans="1:13" x14ac:dyDescent="0.2">
      <c r="C15" s="434"/>
      <c r="D15" s="434"/>
      <c r="E15" s="434"/>
      <c r="F15" s="434"/>
      <c r="G15" s="434"/>
      <c r="H15" s="434"/>
      <c r="I15" s="434"/>
      <c r="J15" s="434"/>
      <c r="K15" s="434"/>
    </row>
    <row r="16" spans="1:13" x14ac:dyDescent="0.2">
      <c r="C16" s="434"/>
      <c r="D16" s="434"/>
      <c r="E16" s="434"/>
      <c r="F16" s="434"/>
      <c r="G16" s="434"/>
      <c r="H16" s="434"/>
      <c r="I16" s="434"/>
      <c r="J16" s="434"/>
      <c r="K16" s="434"/>
    </row>
    <row r="17" spans="4:13" x14ac:dyDescent="0.2">
      <c r="E17" s="152"/>
      <c r="F17" s="151"/>
      <c r="G17" s="151"/>
      <c r="I17" s="151"/>
      <c r="J17" s="151"/>
    </row>
    <row r="18" spans="4:13" x14ac:dyDescent="0.2">
      <c r="D18" s="153"/>
      <c r="E18" s="152"/>
      <c r="F18" s="153"/>
      <c r="G18" s="153"/>
      <c r="H18" s="153"/>
      <c r="I18" s="153"/>
      <c r="J18" s="153"/>
      <c r="K18" s="153"/>
    </row>
    <row r="19" spans="4:13" x14ac:dyDescent="0.2">
      <c r="F19" s="151"/>
      <c r="G19" s="151"/>
      <c r="I19" s="151"/>
      <c r="J19" s="151"/>
    </row>
    <row r="20" spans="4:13" x14ac:dyDescent="0.2">
      <c r="D20" s="153"/>
      <c r="F20" s="153"/>
      <c r="G20" s="153"/>
      <c r="H20" s="153"/>
      <c r="I20" s="153"/>
      <c r="J20" s="153"/>
      <c r="K20" s="153"/>
      <c r="M20" s="417" t="s">
        <v>0</v>
      </c>
    </row>
  </sheetData>
  <mergeCells count="2">
    <mergeCell ref="A4:A5"/>
    <mergeCell ref="A6:A7"/>
  </mergeCells>
  <hyperlinks>
    <hyperlink ref="A1" location="Índice!A1" display="Volver" xr:uid="{F4A803FE-FB9E-3A49-9B89-B6DE4B07D8F7}"/>
  </hyperlinks>
  <pageMargins left="0.7" right="0.7" top="0.75" bottom="0.75" header="0.3" footer="0.3"/>
  <pageSetup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7F89D-3D7E-4EE7-8F07-2DC9D21B510E}">
  <dimension ref="A1:F15"/>
  <sheetViews>
    <sheetView showGridLines="0" zoomScaleNormal="100" workbookViewId="0">
      <selection activeCell="A8" sqref="A8"/>
    </sheetView>
  </sheetViews>
  <sheetFormatPr baseColWidth="10" defaultColWidth="11.42578125" defaultRowHeight="15" x14ac:dyDescent="0.25"/>
  <cols>
    <col min="1" max="1" width="34.85546875" customWidth="1"/>
    <col min="2" max="3" width="8.7109375" customWidth="1"/>
    <col min="4" max="5" width="6.7109375" customWidth="1"/>
    <col min="6" max="6" width="10.7109375" bestFit="1" customWidth="1"/>
    <col min="7" max="7" width="4.42578125" bestFit="1" customWidth="1"/>
    <col min="8" max="8" width="6.42578125" bestFit="1" customWidth="1"/>
    <col min="9" max="10" width="4.42578125" bestFit="1" customWidth="1"/>
    <col min="11" max="12" width="8.28515625" customWidth="1"/>
    <col min="13" max="13" width="10.7109375" customWidth="1"/>
    <col min="14" max="14" width="7.42578125" bestFit="1" customWidth="1"/>
    <col min="15" max="15" width="7.140625" bestFit="1" customWidth="1"/>
  </cols>
  <sheetData>
    <row r="1" spans="1:6" x14ac:dyDescent="0.25">
      <c r="A1" s="16" t="s">
        <v>23</v>
      </c>
      <c r="D1" s="179"/>
      <c r="E1" s="179"/>
      <c r="F1" s="179"/>
    </row>
    <row r="2" spans="1:6" x14ac:dyDescent="0.25">
      <c r="A2" s="510" t="s">
        <v>162</v>
      </c>
      <c r="B2" s="510"/>
      <c r="C2" s="510"/>
      <c r="D2" s="179"/>
      <c r="E2" s="179"/>
      <c r="F2" s="179"/>
    </row>
    <row r="3" spans="1:6" ht="15.75" x14ac:dyDescent="0.25">
      <c r="A3" s="175" t="s">
        <v>40</v>
      </c>
      <c r="B3" s="175">
        <v>2020</v>
      </c>
      <c r="C3" s="175">
        <v>2021</v>
      </c>
      <c r="E3" s="161"/>
    </row>
    <row r="4" spans="1:6" x14ac:dyDescent="0.25">
      <c r="A4" s="180" t="s">
        <v>163</v>
      </c>
      <c r="B4" s="181">
        <v>4</v>
      </c>
      <c r="C4" s="181">
        <v>-0.1</v>
      </c>
      <c r="D4" s="182"/>
    </row>
    <row r="5" spans="1:6" x14ac:dyDescent="0.25">
      <c r="A5" s="180" t="s">
        <v>164</v>
      </c>
      <c r="B5" s="181">
        <v>-11.7</v>
      </c>
      <c r="C5" s="181">
        <v>-6.2</v>
      </c>
      <c r="D5" s="182"/>
    </row>
    <row r="6" spans="1:6" x14ac:dyDescent="0.25">
      <c r="A6" s="183" t="s">
        <v>165</v>
      </c>
      <c r="B6" s="184">
        <v>-7.7</v>
      </c>
      <c r="C6" s="184">
        <v>-6.4</v>
      </c>
    </row>
    <row r="7" spans="1:6" x14ac:dyDescent="0.25">
      <c r="C7" s="178"/>
    </row>
    <row r="8" spans="1:6" x14ac:dyDescent="0.25">
      <c r="A8" s="417"/>
    </row>
    <row r="15" spans="1:6" x14ac:dyDescent="0.25">
      <c r="E15" s="417" t="s">
        <v>0</v>
      </c>
    </row>
  </sheetData>
  <mergeCells count="1">
    <mergeCell ref="A2:C2"/>
  </mergeCells>
  <hyperlinks>
    <hyperlink ref="A1" location="Índice!A1" display="Volver" xr:uid="{A94CAF20-0E18-F248-B377-CCC23A9FF017}"/>
  </hyperlinks>
  <pageMargins left="0.7" right="0.7" top="0.75" bottom="0.75" header="0.3" footer="0.3"/>
  <pageSetup orientation="portrait" horizontalDpi="300" verticalDpi="30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F03C3-5C04-4D3E-91B7-D08ACC55DE01}">
  <dimension ref="A1:I33"/>
  <sheetViews>
    <sheetView zoomScaleNormal="100" workbookViewId="0">
      <selection activeCell="B9" sqref="B9"/>
    </sheetView>
  </sheetViews>
  <sheetFormatPr baseColWidth="10" defaultColWidth="11.42578125" defaultRowHeight="15" x14ac:dyDescent="0.25"/>
  <cols>
    <col min="1" max="1" width="14.85546875" style="55" customWidth="1"/>
    <col min="2" max="2" width="46.7109375" style="174" customWidth="1"/>
    <col min="3" max="3" width="13.42578125" style="174" customWidth="1"/>
    <col min="4" max="4" width="20.28515625" style="174" bestFit="1" customWidth="1"/>
    <col min="5" max="5" width="9.140625" style="174" bestFit="1" customWidth="1"/>
    <col min="6" max="6" width="20.28515625" style="174" bestFit="1" customWidth="1"/>
    <col min="7" max="7" width="17.140625" style="174" bestFit="1" customWidth="1"/>
    <col min="8" max="8" width="11.7109375" style="55" bestFit="1" customWidth="1"/>
    <col min="9" max="14" width="6.42578125" style="55" customWidth="1"/>
    <col min="15" max="19" width="9.7109375" style="55" customWidth="1"/>
    <col min="20" max="20" width="11.42578125" style="55" bestFit="1" customWidth="1"/>
    <col min="21" max="16384" width="11.42578125" style="55"/>
  </cols>
  <sheetData>
    <row r="1" spans="1:8" x14ac:dyDescent="0.25">
      <c r="A1" s="16" t="s">
        <v>23</v>
      </c>
    </row>
    <row r="2" spans="1:8" x14ac:dyDescent="0.25">
      <c r="B2" s="511" t="s">
        <v>66</v>
      </c>
      <c r="C2" s="510" t="s">
        <v>145</v>
      </c>
      <c r="D2" s="510"/>
      <c r="E2" s="510"/>
      <c r="F2" s="510" t="s">
        <v>134</v>
      </c>
      <c r="G2" s="510"/>
      <c r="H2" s="510"/>
    </row>
    <row r="3" spans="1:8" ht="45" x14ac:dyDescent="0.25">
      <c r="B3" s="512"/>
      <c r="C3" s="185" t="s">
        <v>144</v>
      </c>
      <c r="D3" s="185" t="s">
        <v>140</v>
      </c>
      <c r="E3" s="185" t="s">
        <v>135</v>
      </c>
      <c r="F3" s="185" t="s">
        <v>133</v>
      </c>
      <c r="G3" s="185" t="s">
        <v>129</v>
      </c>
      <c r="H3" s="185" t="s">
        <v>128</v>
      </c>
    </row>
    <row r="4" spans="1:8" x14ac:dyDescent="0.25">
      <c r="B4" s="176" t="s">
        <v>64</v>
      </c>
      <c r="C4" s="125">
        <v>-0.1</v>
      </c>
      <c r="D4" s="125">
        <v>0</v>
      </c>
      <c r="E4" s="125">
        <v>0</v>
      </c>
      <c r="F4" s="125">
        <v>0.2</v>
      </c>
      <c r="G4" s="125">
        <v>0</v>
      </c>
      <c r="H4" s="125">
        <v>0</v>
      </c>
    </row>
    <row r="5" spans="1:8" x14ac:dyDescent="0.25">
      <c r="B5" s="176" t="s">
        <v>63</v>
      </c>
      <c r="C5" s="125">
        <v>-0.1</v>
      </c>
      <c r="D5" s="125">
        <v>-0.1</v>
      </c>
      <c r="E5" s="125">
        <v>-0.7</v>
      </c>
      <c r="F5" s="125">
        <v>0.7</v>
      </c>
      <c r="G5" s="125">
        <v>0.1</v>
      </c>
      <c r="H5" s="125">
        <v>0</v>
      </c>
    </row>
    <row r="6" spans="1:8" x14ac:dyDescent="0.25">
      <c r="B6" s="176" t="s">
        <v>62</v>
      </c>
      <c r="C6" s="125">
        <v>-0.1</v>
      </c>
      <c r="D6" s="125">
        <v>0</v>
      </c>
      <c r="E6" s="125">
        <v>-0.4</v>
      </c>
      <c r="F6" s="125">
        <v>0.4</v>
      </c>
      <c r="G6" s="125">
        <v>0.1</v>
      </c>
      <c r="H6" s="125">
        <v>0</v>
      </c>
    </row>
    <row r="7" spans="1:8" x14ac:dyDescent="0.25">
      <c r="B7" s="176" t="s">
        <v>60</v>
      </c>
      <c r="C7" s="125">
        <v>-0.7</v>
      </c>
      <c r="D7" s="125">
        <v>-0.1</v>
      </c>
      <c r="E7" s="125">
        <v>-0.4</v>
      </c>
      <c r="F7" s="125">
        <v>1.1000000000000001</v>
      </c>
      <c r="G7" s="125">
        <v>0.1</v>
      </c>
      <c r="H7" s="125">
        <v>0</v>
      </c>
    </row>
    <row r="8" spans="1:8" x14ac:dyDescent="0.25">
      <c r="B8" s="176" t="s">
        <v>65</v>
      </c>
      <c r="C8" s="125">
        <v>-7.5</v>
      </c>
      <c r="D8" s="125">
        <v>-2.2999999999999998</v>
      </c>
      <c r="E8" s="125">
        <v>0</v>
      </c>
      <c r="F8" s="125">
        <v>1</v>
      </c>
      <c r="G8" s="125">
        <v>0.9</v>
      </c>
      <c r="H8" s="125">
        <v>7.8</v>
      </c>
    </row>
    <row r="9" spans="1:8" x14ac:dyDescent="0.25">
      <c r="B9" s="417"/>
      <c r="C9" s="177"/>
      <c r="D9" s="177"/>
      <c r="E9" s="177"/>
      <c r="F9" s="177"/>
      <c r="G9" s="177"/>
      <c r="H9" s="177"/>
    </row>
    <row r="27" spans="2:9" x14ac:dyDescent="0.25">
      <c r="B27" s="417" t="s">
        <v>0</v>
      </c>
    </row>
    <row r="29" spans="2:9" x14ac:dyDescent="0.25">
      <c r="C29" s="435"/>
      <c r="D29" s="435"/>
      <c r="E29" s="435"/>
      <c r="F29" s="435"/>
      <c r="G29" s="435"/>
      <c r="H29" s="435"/>
      <c r="I29" s="435"/>
    </row>
    <row r="30" spans="2:9" x14ac:dyDescent="0.25">
      <c r="C30" s="435"/>
      <c r="D30" s="435"/>
      <c r="E30" s="435"/>
      <c r="F30" s="435"/>
      <c r="G30" s="435"/>
      <c r="H30" s="435"/>
    </row>
    <row r="31" spans="2:9" x14ac:dyDescent="0.25">
      <c r="C31" s="435"/>
      <c r="D31" s="435"/>
      <c r="E31" s="435"/>
      <c r="F31" s="435"/>
      <c r="G31" s="435"/>
      <c r="H31" s="435"/>
    </row>
    <row r="32" spans="2:9" x14ac:dyDescent="0.25">
      <c r="C32" s="435"/>
      <c r="D32" s="435"/>
      <c r="E32" s="435"/>
      <c r="F32" s="435"/>
      <c r="G32" s="435"/>
      <c r="H32" s="435"/>
    </row>
    <row r="33" spans="3:8" x14ac:dyDescent="0.25">
      <c r="C33" s="435"/>
      <c r="D33" s="435"/>
      <c r="E33" s="435"/>
      <c r="F33" s="435"/>
      <c r="G33" s="435"/>
      <c r="H33" s="435"/>
    </row>
  </sheetData>
  <mergeCells count="3">
    <mergeCell ref="B2:B3"/>
    <mergeCell ref="C2:E2"/>
    <mergeCell ref="F2:H2"/>
  </mergeCells>
  <hyperlinks>
    <hyperlink ref="A1" location="Índice!A1" display="Volver" xr:uid="{0B21021C-831D-4949-9CB7-E8DDE6DF2866}"/>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033038-D98F-41FB-B9F3-84131634364B}">
  <dimension ref="A1:AL37"/>
  <sheetViews>
    <sheetView showGridLines="0" zoomScaleNormal="100" workbookViewId="0">
      <selection activeCell="C16" sqref="C16"/>
    </sheetView>
  </sheetViews>
  <sheetFormatPr baseColWidth="10" defaultColWidth="11.42578125" defaultRowHeight="14.25" x14ac:dyDescent="0.2"/>
  <cols>
    <col min="1" max="1" width="47.140625" style="88" bestFit="1" customWidth="1"/>
    <col min="2" max="4" width="16.140625" style="88" customWidth="1"/>
    <col min="5" max="5" width="12.7109375" style="88" bestFit="1" customWidth="1"/>
    <col min="6" max="6" width="13.28515625" style="88" bestFit="1" customWidth="1"/>
    <col min="7" max="9" width="12.7109375" style="88" bestFit="1" customWidth="1"/>
    <col min="10" max="16384" width="11.42578125" style="88"/>
  </cols>
  <sheetData>
    <row r="1" spans="1:38" x14ac:dyDescent="0.2">
      <c r="A1" s="463" t="s">
        <v>23</v>
      </c>
      <c r="B1" s="463"/>
      <c r="C1" s="463"/>
    </row>
    <row r="3" spans="1:38" ht="15" x14ac:dyDescent="0.2">
      <c r="A3" s="484" t="s">
        <v>22</v>
      </c>
      <c r="B3" s="462"/>
      <c r="C3" s="462"/>
      <c r="D3" s="486" t="s">
        <v>21</v>
      </c>
      <c r="E3" s="487"/>
      <c r="F3" s="487"/>
      <c r="G3" s="487"/>
      <c r="H3" s="487"/>
      <c r="I3" s="487"/>
      <c r="J3" s="487"/>
      <c r="K3" s="487"/>
      <c r="L3" s="487"/>
      <c r="M3" s="487"/>
      <c r="N3" s="487"/>
      <c r="O3" s="487"/>
      <c r="P3" s="487"/>
    </row>
    <row r="4" spans="1:38" ht="15" x14ac:dyDescent="0.2">
      <c r="A4" s="485"/>
      <c r="B4" s="462">
        <v>2019</v>
      </c>
      <c r="C4" s="462">
        <v>2020</v>
      </c>
      <c r="D4" s="14">
        <v>2021</v>
      </c>
      <c r="E4" s="13" t="s">
        <v>20</v>
      </c>
      <c r="F4" s="13" t="s">
        <v>19</v>
      </c>
      <c r="G4" s="13" t="s">
        <v>18</v>
      </c>
      <c r="H4" s="13" t="s">
        <v>17</v>
      </c>
      <c r="I4" s="13" t="s">
        <v>16</v>
      </c>
      <c r="J4" s="13" t="s">
        <v>15</v>
      </c>
      <c r="K4" s="13" t="s">
        <v>14</v>
      </c>
      <c r="L4" s="13" t="s">
        <v>13</v>
      </c>
      <c r="M4" s="13" t="s">
        <v>12</v>
      </c>
      <c r="N4" s="13" t="s">
        <v>11</v>
      </c>
      <c r="O4" s="13" t="s">
        <v>10</v>
      </c>
      <c r="P4" s="13" t="s">
        <v>9</v>
      </c>
    </row>
    <row r="5" spans="1:38" s="5" customFormat="1" ht="3" customHeight="1" x14ac:dyDescent="0.25">
      <c r="A5" s="8"/>
      <c r="B5" s="8"/>
      <c r="C5" s="8"/>
      <c r="D5" s="7"/>
      <c r="E5" s="7"/>
      <c r="F5" s="7"/>
      <c r="G5" s="7"/>
      <c r="H5" s="7"/>
      <c r="I5" s="7"/>
      <c r="J5" s="7"/>
      <c r="K5" s="7"/>
      <c r="L5" s="7"/>
      <c r="M5" s="7"/>
      <c r="N5" s="7"/>
      <c r="O5" s="7"/>
      <c r="P5" s="7"/>
      <c r="Q5" s="6"/>
      <c r="R5" s="6"/>
      <c r="S5" s="6"/>
      <c r="T5" s="6"/>
      <c r="U5" s="6"/>
      <c r="V5" s="6"/>
      <c r="W5" s="6"/>
      <c r="X5" s="6"/>
      <c r="Z5" s="6"/>
      <c r="AA5" s="6"/>
      <c r="AB5" s="6"/>
      <c r="AC5" s="6"/>
      <c r="AD5" s="6"/>
      <c r="AE5" s="6"/>
      <c r="AF5" s="6"/>
      <c r="AG5" s="6"/>
      <c r="AH5" s="6"/>
      <c r="AI5" s="6"/>
      <c r="AJ5" s="6"/>
      <c r="AK5" s="6"/>
      <c r="AL5" s="6"/>
    </row>
    <row r="6" spans="1:38" x14ac:dyDescent="0.2">
      <c r="A6" s="12" t="s">
        <v>8</v>
      </c>
      <c r="B6" s="11">
        <v>-2.5</v>
      </c>
      <c r="C6" s="11">
        <v>-7.8</v>
      </c>
      <c r="D6" s="11">
        <v>-7.1</v>
      </c>
      <c r="E6" s="11">
        <v>-5.6</v>
      </c>
      <c r="F6" s="11">
        <v>-3.6</v>
      </c>
      <c r="G6" s="11">
        <v>-2</v>
      </c>
      <c r="H6" s="11">
        <v>-2.2999999999999998</v>
      </c>
      <c r="I6" s="11">
        <v>-3.3</v>
      </c>
      <c r="J6" s="11">
        <v>-3.2</v>
      </c>
      <c r="K6" s="11">
        <v>-3.2</v>
      </c>
      <c r="L6" s="11">
        <v>-3</v>
      </c>
      <c r="M6" s="11">
        <v>-3</v>
      </c>
      <c r="N6" s="11">
        <v>-2.7</v>
      </c>
      <c r="O6" s="11">
        <v>-2.8</v>
      </c>
      <c r="P6" s="11">
        <v>-2.7</v>
      </c>
    </row>
    <row r="7" spans="1:38" s="5" customFormat="1" ht="3" customHeight="1" x14ac:dyDescent="0.25">
      <c r="A7" s="8"/>
      <c r="B7" s="7"/>
      <c r="C7" s="7"/>
      <c r="D7" s="7"/>
      <c r="E7" s="7"/>
      <c r="F7" s="7"/>
      <c r="G7" s="7"/>
      <c r="H7" s="7"/>
      <c r="I7" s="7"/>
      <c r="J7" s="7"/>
      <c r="K7" s="7"/>
      <c r="L7" s="7"/>
      <c r="M7" s="7"/>
      <c r="N7" s="7"/>
      <c r="O7" s="7"/>
      <c r="P7" s="7"/>
      <c r="Q7" s="6"/>
      <c r="R7" s="6"/>
      <c r="S7" s="6"/>
      <c r="T7" s="6"/>
      <c r="U7" s="6"/>
      <c r="V7" s="6"/>
      <c r="W7" s="6"/>
      <c r="X7" s="6"/>
      <c r="Z7" s="6"/>
      <c r="AA7" s="6"/>
      <c r="AB7" s="6"/>
      <c r="AC7" s="6"/>
      <c r="AD7" s="6"/>
      <c r="AE7" s="6"/>
      <c r="AF7" s="6"/>
      <c r="AG7" s="6"/>
      <c r="AH7" s="6"/>
      <c r="AI7" s="6"/>
      <c r="AJ7" s="6"/>
      <c r="AK7" s="6"/>
      <c r="AL7" s="6"/>
    </row>
    <row r="8" spans="1:38" x14ac:dyDescent="0.2">
      <c r="A8" s="12" t="s">
        <v>7</v>
      </c>
      <c r="B8" s="11">
        <v>0</v>
      </c>
      <c r="C8" s="11">
        <v>-0.1</v>
      </c>
      <c r="D8" s="11">
        <v>-0.8</v>
      </c>
      <c r="E8" s="11">
        <v>-0.9</v>
      </c>
      <c r="F8" s="11">
        <v>0.7</v>
      </c>
      <c r="G8" s="11">
        <v>0.5</v>
      </c>
      <c r="H8" s="11">
        <v>0.1</v>
      </c>
      <c r="I8" s="11">
        <v>0</v>
      </c>
      <c r="J8" s="11">
        <v>0</v>
      </c>
      <c r="K8" s="11">
        <v>0</v>
      </c>
      <c r="L8" s="11">
        <v>0</v>
      </c>
      <c r="M8" s="11">
        <v>0</v>
      </c>
      <c r="N8" s="11">
        <v>0</v>
      </c>
      <c r="O8" s="11">
        <v>0</v>
      </c>
      <c r="P8" s="11">
        <v>0</v>
      </c>
    </row>
    <row r="9" spans="1:38" hidden="1" x14ac:dyDescent="0.2">
      <c r="A9" s="10" t="s">
        <v>6</v>
      </c>
      <c r="B9" s="9"/>
      <c r="C9" s="9"/>
      <c r="D9" s="9">
        <v>-1.1281853299829319E-2</v>
      </c>
      <c r="E9" s="9">
        <v>-7.3920724805296573E-2</v>
      </c>
      <c r="F9" s="9">
        <v>2.4925657683886725E-2</v>
      </c>
      <c r="G9" s="9">
        <v>1.4269882759574718E-2</v>
      </c>
      <c r="H9" s="9">
        <v>2.7951549897559196E-2</v>
      </c>
      <c r="I9" s="9">
        <v>-1.3047808747738881E-2</v>
      </c>
      <c r="J9" s="9">
        <v>3.7281237743042378E-3</v>
      </c>
      <c r="K9" s="9">
        <v>-1.6761741293016358E-2</v>
      </c>
      <c r="L9" s="9">
        <v>9.3522082112534773E-3</v>
      </c>
      <c r="M9" s="9">
        <v>-1.7222703409294802E-2</v>
      </c>
      <c r="N9" s="9">
        <v>1.3369309268503136E-2</v>
      </c>
      <c r="O9" s="9">
        <v>-2.060272148738572E-2</v>
      </c>
      <c r="P9" s="9">
        <v>-3.3146900842403751E-2</v>
      </c>
    </row>
    <row r="10" spans="1:38" hidden="1" x14ac:dyDescent="0.2">
      <c r="A10" s="10" t="s">
        <v>5</v>
      </c>
      <c r="B10" s="9"/>
      <c r="C10" s="9"/>
      <c r="D10" s="9">
        <v>3.8009499783348881E-2</v>
      </c>
      <c r="E10" s="9">
        <v>-3.5160405042079044E-3</v>
      </c>
      <c r="F10" s="9">
        <v>1.2604739118606625E-2</v>
      </c>
      <c r="G10" s="9">
        <v>1.7918654433914931E-2</v>
      </c>
      <c r="H10" s="9">
        <v>1.3662043801195253E-2</v>
      </c>
      <c r="I10" s="9">
        <v>4.094617953426514E-3</v>
      </c>
      <c r="J10" s="9">
        <v>-2.2427933870978263E-3</v>
      </c>
      <c r="K10" s="9">
        <v>1.1736261885804528E-3</v>
      </c>
      <c r="L10" s="9">
        <v>4.4221809953979268E-3</v>
      </c>
      <c r="M10" s="9">
        <v>7.0720142549810759E-3</v>
      </c>
      <c r="N10" s="9">
        <v>1.012451524166273E-2</v>
      </c>
      <c r="O10" s="9">
        <v>8.1131098918561101E-3</v>
      </c>
      <c r="P10" s="9">
        <v>0</v>
      </c>
    </row>
    <row r="11" spans="1:38" hidden="1" x14ac:dyDescent="0.2">
      <c r="A11" s="10" t="s">
        <v>4</v>
      </c>
      <c r="B11" s="9"/>
      <c r="C11" s="9"/>
      <c r="D11" s="9">
        <v>-0.65560506484962189</v>
      </c>
      <c r="E11" s="9">
        <v>-0.82496569167629552</v>
      </c>
      <c r="F11" s="9">
        <v>0.72257347935083616</v>
      </c>
      <c r="G11" s="9">
        <v>0.50451295706031385</v>
      </c>
      <c r="H11" s="9">
        <v>4.8619938715097746E-2</v>
      </c>
      <c r="I11" s="9">
        <v>0</v>
      </c>
      <c r="J11" s="9">
        <v>0</v>
      </c>
      <c r="K11" s="9">
        <v>0</v>
      </c>
      <c r="L11" s="9">
        <v>0</v>
      </c>
      <c r="M11" s="9">
        <v>0</v>
      </c>
      <c r="N11" s="9">
        <v>0</v>
      </c>
      <c r="O11" s="9">
        <v>0</v>
      </c>
      <c r="P11" s="9">
        <v>0</v>
      </c>
    </row>
    <row r="12" spans="1:38" hidden="1" x14ac:dyDescent="0.2">
      <c r="A12" s="10" t="s">
        <v>3</v>
      </c>
      <c r="B12" s="9"/>
      <c r="C12" s="9"/>
      <c r="D12" s="9">
        <v>-6.2612511625639966E-2</v>
      </c>
      <c r="E12" s="9">
        <v>-3.9711459906938029E-2</v>
      </c>
      <c r="F12" s="9">
        <v>-3.1003217427270632E-2</v>
      </c>
      <c r="G12" s="9">
        <v>-2.3467470052558656E-2</v>
      </c>
      <c r="H12" s="9">
        <v>-1.5965763011227093E-2</v>
      </c>
      <c r="I12" s="9">
        <v>-8.5577918748230061E-3</v>
      </c>
      <c r="J12" s="9">
        <v>-8.3785936643588699E-4</v>
      </c>
      <c r="K12" s="9">
        <v>-3.5610323056822044E-3</v>
      </c>
      <c r="L12" s="9">
        <v>-4.9626384878528433E-3</v>
      </c>
      <c r="M12" s="9">
        <v>-5.1996852256413007E-3</v>
      </c>
      <c r="N12" s="9">
        <v>-4.4465049062170411E-3</v>
      </c>
      <c r="O12" s="9">
        <v>-2.8902655656856367E-3</v>
      </c>
      <c r="P12" s="9">
        <v>-6.4339692105528311E-4</v>
      </c>
    </row>
    <row r="13" spans="1:38" hidden="1" x14ac:dyDescent="0.2">
      <c r="A13" s="10" t="s">
        <v>2</v>
      </c>
      <c r="B13" s="9"/>
      <c r="C13" s="9"/>
      <c r="D13" s="9">
        <v>-9.714984365867016E-2</v>
      </c>
      <c r="E13" s="9">
        <v>2.1923713811881188E-2</v>
      </c>
      <c r="F13" s="9">
        <v>2.173054713228496E-2</v>
      </c>
      <c r="G13" s="9">
        <v>2.1579896566481831E-2</v>
      </c>
      <c r="H13" s="9">
        <v>2.1430290410321899E-2</v>
      </c>
      <c r="I13" s="9">
        <v>2.1281721423264788E-2</v>
      </c>
      <c r="J13" s="9">
        <v>2.1134182414966368E-2</v>
      </c>
      <c r="K13" s="9">
        <v>2.0987666244930737E-2</v>
      </c>
      <c r="L13" s="9">
        <v>2.0842165822164638E-2</v>
      </c>
      <c r="M13" s="9">
        <v>2.0697674104834307E-2</v>
      </c>
      <c r="N13" s="9">
        <v>2.0554184099924603E-2</v>
      </c>
      <c r="O13" s="9">
        <v>2.0411688862900648E-2</v>
      </c>
      <c r="P13" s="9">
        <v>2.0270181497371649E-2</v>
      </c>
    </row>
    <row r="14" spans="1:38" s="5" customFormat="1" ht="3" customHeight="1" x14ac:dyDescent="0.25">
      <c r="A14" s="8"/>
      <c r="B14" s="7"/>
      <c r="C14" s="7"/>
      <c r="D14" s="7"/>
      <c r="E14" s="7"/>
      <c r="F14" s="7"/>
      <c r="G14" s="7"/>
      <c r="H14" s="7"/>
      <c r="I14" s="7"/>
      <c r="J14" s="7"/>
      <c r="K14" s="7"/>
      <c r="L14" s="7"/>
      <c r="M14" s="7"/>
      <c r="N14" s="7"/>
      <c r="O14" s="7"/>
      <c r="P14" s="7"/>
      <c r="Q14" s="6"/>
      <c r="R14" s="6"/>
      <c r="S14" s="6"/>
      <c r="T14" s="6"/>
      <c r="U14" s="6"/>
      <c r="V14" s="6"/>
      <c r="W14" s="6"/>
      <c r="X14" s="6"/>
      <c r="Z14" s="6"/>
      <c r="AA14" s="6"/>
      <c r="AB14" s="6"/>
      <c r="AC14" s="6"/>
      <c r="AD14" s="6"/>
      <c r="AE14" s="6"/>
      <c r="AF14" s="6"/>
      <c r="AG14" s="6"/>
      <c r="AH14" s="6"/>
      <c r="AI14" s="6"/>
      <c r="AJ14" s="6"/>
      <c r="AK14" s="6"/>
      <c r="AL14" s="6"/>
    </row>
    <row r="15" spans="1:38" ht="15" x14ac:dyDescent="0.2">
      <c r="A15" s="4" t="s">
        <v>1</v>
      </c>
      <c r="B15" s="3">
        <v>-2.6</v>
      </c>
      <c r="C15" s="3">
        <v>-7.9</v>
      </c>
      <c r="D15" s="3">
        <v>-7.9</v>
      </c>
      <c r="E15" s="3">
        <v>-6.5</v>
      </c>
      <c r="F15" s="3">
        <v>-2.8</v>
      </c>
      <c r="G15" s="3">
        <v>-1.5</v>
      </c>
      <c r="H15" s="3">
        <v>-2.2000000000000002</v>
      </c>
      <c r="I15" s="3">
        <v>-3.3</v>
      </c>
      <c r="J15" s="3">
        <v>-3.1</v>
      </c>
      <c r="K15" s="3">
        <v>-3.2</v>
      </c>
      <c r="L15" s="3">
        <v>-2.9</v>
      </c>
      <c r="M15" s="3">
        <v>-3</v>
      </c>
      <c r="N15" s="3">
        <v>-2.7</v>
      </c>
      <c r="O15" s="3">
        <v>-2.8</v>
      </c>
      <c r="P15" s="3">
        <v>-2.7</v>
      </c>
    </row>
    <row r="16" spans="1:38" x14ac:dyDescent="0.2">
      <c r="A16" s="2"/>
      <c r="B16" s="2"/>
      <c r="C16" s="2"/>
    </row>
    <row r="17" spans="1:16" x14ac:dyDescent="0.2">
      <c r="A17" s="1"/>
      <c r="B17" s="1"/>
      <c r="C17" s="1"/>
    </row>
    <row r="31" spans="1:16" x14ac:dyDescent="0.2">
      <c r="B31" s="466" t="s">
        <v>0</v>
      </c>
      <c r="C31" s="464"/>
      <c r="D31" s="464"/>
      <c r="E31" s="464"/>
      <c r="F31" s="464"/>
      <c r="G31" s="464"/>
      <c r="H31" s="464"/>
      <c r="I31" s="464"/>
      <c r="J31" s="464"/>
      <c r="K31" s="464"/>
      <c r="L31" s="464"/>
      <c r="M31" s="464"/>
      <c r="N31" s="464"/>
      <c r="O31" s="464"/>
      <c r="P31" s="464"/>
    </row>
    <row r="32" spans="1:16" x14ac:dyDescent="0.2">
      <c r="B32" s="465" t="s">
        <v>24</v>
      </c>
      <c r="C32" s="464"/>
      <c r="D32" s="464"/>
      <c r="E32" s="464"/>
      <c r="F32" s="464"/>
      <c r="G32" s="464"/>
      <c r="H32" s="464"/>
      <c r="I32" s="464"/>
      <c r="J32" s="464"/>
      <c r="K32" s="464"/>
      <c r="L32" s="464"/>
      <c r="M32" s="464"/>
      <c r="N32" s="464"/>
      <c r="O32" s="464"/>
      <c r="P32" s="464"/>
    </row>
    <row r="33" spans="2:16" x14ac:dyDescent="0.2">
      <c r="B33" s="464"/>
      <c r="C33" s="464"/>
      <c r="D33" s="464"/>
      <c r="E33" s="464"/>
      <c r="F33" s="464"/>
      <c r="G33" s="464"/>
      <c r="H33" s="464"/>
      <c r="I33" s="464"/>
      <c r="J33" s="464"/>
      <c r="K33" s="464"/>
      <c r="L33" s="464"/>
      <c r="M33" s="464"/>
      <c r="N33" s="464"/>
      <c r="O33" s="464"/>
      <c r="P33" s="464"/>
    </row>
    <row r="34" spans="2:16" x14ac:dyDescent="0.2">
      <c r="B34" s="464"/>
      <c r="C34" s="464"/>
      <c r="D34" s="464"/>
      <c r="E34" s="464"/>
      <c r="F34" s="464"/>
      <c r="G34" s="464"/>
      <c r="H34" s="464"/>
      <c r="I34" s="464"/>
      <c r="J34" s="464"/>
      <c r="K34" s="464"/>
      <c r="L34" s="464"/>
      <c r="M34" s="464"/>
      <c r="N34" s="464"/>
      <c r="O34" s="464"/>
    </row>
    <row r="35" spans="2:16" x14ac:dyDescent="0.2">
      <c r="B35" s="464"/>
      <c r="C35" s="464"/>
      <c r="D35" s="464"/>
      <c r="E35" s="464"/>
      <c r="F35" s="464"/>
      <c r="G35" s="464"/>
      <c r="H35" s="464"/>
      <c r="I35" s="464"/>
      <c r="J35" s="464"/>
      <c r="K35" s="464"/>
      <c r="L35" s="464"/>
      <c r="M35" s="464"/>
      <c r="N35" s="464"/>
      <c r="O35" s="464"/>
    </row>
    <row r="36" spans="2:16" x14ac:dyDescent="0.2">
      <c r="B36" s="464"/>
    </row>
    <row r="37" spans="2:16" x14ac:dyDescent="0.2">
      <c r="B37" s="464"/>
    </row>
  </sheetData>
  <mergeCells count="2">
    <mergeCell ref="A3:A4"/>
    <mergeCell ref="D3:P3"/>
  </mergeCells>
  <hyperlinks>
    <hyperlink ref="A1" location="Índice!A1" display="Volver" xr:uid="{27BC3BFE-183C-4CC3-BF52-DC562BBA020C}"/>
  </hyperlinks>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09987A-DF67-4154-9F1B-B68A1B6FE2C0}">
  <dimension ref="A1:H36"/>
  <sheetViews>
    <sheetView showGridLines="0" topLeftCell="A7" zoomScaleNormal="100" workbookViewId="0">
      <selection activeCell="A28" sqref="A28"/>
    </sheetView>
  </sheetViews>
  <sheetFormatPr baseColWidth="10" defaultColWidth="11.42578125" defaultRowHeight="15" x14ac:dyDescent="0.25"/>
  <cols>
    <col min="1" max="1" width="21.42578125" bestFit="1" customWidth="1"/>
    <col min="2" max="2" width="11.140625" bestFit="1" customWidth="1"/>
    <col min="3" max="3" width="19.28515625" bestFit="1" customWidth="1"/>
    <col min="4" max="4" width="16.42578125" bestFit="1" customWidth="1"/>
    <col min="5" max="5" width="18.140625" bestFit="1" customWidth="1"/>
    <col min="6" max="6" width="11.7109375" bestFit="1" customWidth="1"/>
  </cols>
  <sheetData>
    <row r="1" spans="1:8" x14ac:dyDescent="0.25">
      <c r="A1" s="16" t="s">
        <v>23</v>
      </c>
    </row>
    <row r="2" spans="1:8" x14ac:dyDescent="0.25">
      <c r="A2" s="73"/>
      <c r="H2" s="73"/>
    </row>
    <row r="9" spans="1:8" x14ac:dyDescent="0.25">
      <c r="A9" s="186" t="s">
        <v>166</v>
      </c>
      <c r="B9" s="67" t="s">
        <v>53</v>
      </c>
      <c r="C9" s="187" t="s">
        <v>167</v>
      </c>
      <c r="D9" s="187" t="s">
        <v>168</v>
      </c>
      <c r="E9" s="67" t="s">
        <v>169</v>
      </c>
      <c r="F9" s="187" t="s">
        <v>49</v>
      </c>
    </row>
    <row r="10" spans="1:8" x14ac:dyDescent="0.25">
      <c r="A10" s="188"/>
      <c r="B10" s="190"/>
      <c r="C10" s="190">
        <v>88.8</v>
      </c>
      <c r="D10" s="190">
        <v>90.2</v>
      </c>
      <c r="E10" s="190">
        <v>92.3</v>
      </c>
      <c r="F10" s="190"/>
    </row>
    <row r="11" spans="1:8" x14ac:dyDescent="0.25">
      <c r="A11" s="189" t="s">
        <v>170</v>
      </c>
      <c r="B11" s="191">
        <v>53.4</v>
      </c>
      <c r="C11" s="191">
        <v>1.3</v>
      </c>
      <c r="D11" s="192">
        <v>0</v>
      </c>
      <c r="E11" s="193">
        <v>0</v>
      </c>
      <c r="F11" s="191">
        <v>54.8</v>
      </c>
      <c r="G11" s="178"/>
    </row>
    <row r="12" spans="1:8" x14ac:dyDescent="0.25">
      <c r="A12" s="189" t="s">
        <v>171</v>
      </c>
      <c r="B12" s="191">
        <v>35.5</v>
      </c>
      <c r="C12" s="192">
        <v>0.1</v>
      </c>
      <c r="D12" s="191">
        <v>2.6</v>
      </c>
      <c r="E12" s="192">
        <v>0.2</v>
      </c>
      <c r="F12" s="191">
        <v>37.700000000000003</v>
      </c>
      <c r="G12" s="178"/>
    </row>
    <row r="13" spans="1:8" x14ac:dyDescent="0.25">
      <c r="A13" t="s">
        <v>172</v>
      </c>
      <c r="B13" s="191">
        <v>88.9</v>
      </c>
      <c r="F13" s="191">
        <v>92.4</v>
      </c>
    </row>
    <row r="14" spans="1:8" x14ac:dyDescent="0.25">
      <c r="B14" s="178"/>
      <c r="C14" s="178"/>
      <c r="D14" s="178"/>
      <c r="E14" s="178"/>
      <c r="F14" s="178"/>
    </row>
    <row r="15" spans="1:8" x14ac:dyDescent="0.25">
      <c r="B15" s="178"/>
      <c r="C15" s="178"/>
      <c r="D15" s="178"/>
      <c r="E15" s="178"/>
      <c r="F15" s="178"/>
    </row>
    <row r="16" spans="1:8" x14ac:dyDescent="0.25">
      <c r="B16" s="178"/>
      <c r="C16" s="178"/>
      <c r="D16" s="178"/>
      <c r="E16" s="178"/>
      <c r="F16" s="178"/>
    </row>
    <row r="17" spans="1:7" x14ac:dyDescent="0.25">
      <c r="B17" s="178"/>
      <c r="F17" s="178"/>
    </row>
    <row r="20" spans="1:7" x14ac:dyDescent="0.25">
      <c r="A20" s="186" t="s">
        <v>166</v>
      </c>
      <c r="B20" s="67" t="s">
        <v>53</v>
      </c>
      <c r="C20" s="187" t="s">
        <v>167</v>
      </c>
      <c r="D20" s="187" t="s">
        <v>168</v>
      </c>
      <c r="E20" s="67" t="s">
        <v>169</v>
      </c>
      <c r="F20" s="187" t="s">
        <v>49</v>
      </c>
    </row>
    <row r="21" spans="1:7" x14ac:dyDescent="0.25">
      <c r="A21" s="194"/>
      <c r="B21" s="195"/>
      <c r="C21" s="196">
        <v>84.3</v>
      </c>
      <c r="D21" s="195">
        <v>83.3</v>
      </c>
      <c r="E21" s="195">
        <v>89.4</v>
      </c>
      <c r="F21" s="195"/>
    </row>
    <row r="22" spans="1:7" x14ac:dyDescent="0.25">
      <c r="A22" s="194" t="s">
        <v>176</v>
      </c>
      <c r="B22" s="195">
        <v>46</v>
      </c>
      <c r="C22" s="195">
        <v>5.4</v>
      </c>
      <c r="D22" s="197">
        <v>4.5999999999999996</v>
      </c>
      <c r="E22" s="195">
        <v>0</v>
      </c>
      <c r="F22" s="195">
        <v>46.8</v>
      </c>
      <c r="G22" s="56"/>
    </row>
    <row r="23" spans="1:7" x14ac:dyDescent="0.25">
      <c r="A23" s="194" t="s">
        <v>173</v>
      </c>
      <c r="B23" s="195">
        <v>15.4</v>
      </c>
      <c r="C23" s="195">
        <v>1.9</v>
      </c>
      <c r="D23" s="195">
        <v>1.5</v>
      </c>
      <c r="E23" s="195">
        <v>0.3</v>
      </c>
      <c r="F23" s="195">
        <v>19</v>
      </c>
      <c r="G23" s="56"/>
    </row>
    <row r="24" spans="1:7" x14ac:dyDescent="0.25">
      <c r="A24" s="194" t="s">
        <v>174</v>
      </c>
      <c r="B24" s="195">
        <v>17.600000000000001</v>
      </c>
      <c r="C24" s="197">
        <v>1</v>
      </c>
      <c r="D24" s="197">
        <v>0</v>
      </c>
      <c r="E24" s="195">
        <v>0.4</v>
      </c>
      <c r="F24" s="195">
        <v>17</v>
      </c>
      <c r="G24" s="56"/>
    </row>
    <row r="25" spans="1:7" x14ac:dyDescent="0.25">
      <c r="A25" s="194" t="s">
        <v>175</v>
      </c>
      <c r="B25" s="198">
        <v>7.4</v>
      </c>
      <c r="C25" s="198">
        <v>0</v>
      </c>
      <c r="D25" s="199">
        <v>0</v>
      </c>
      <c r="E25" s="199">
        <v>0.1</v>
      </c>
      <c r="F25" s="198">
        <v>7.4</v>
      </c>
      <c r="G25" s="56"/>
    </row>
    <row r="26" spans="1:7" x14ac:dyDescent="0.25">
      <c r="A26" s="194" t="s">
        <v>177</v>
      </c>
      <c r="B26" s="198">
        <v>86.4</v>
      </c>
      <c r="C26" s="198"/>
      <c r="D26" s="198"/>
      <c r="E26" s="198"/>
      <c r="F26" s="198">
        <v>90.2</v>
      </c>
      <c r="G26" s="56"/>
    </row>
    <row r="27" spans="1:7" x14ac:dyDescent="0.25">
      <c r="B27" s="56"/>
      <c r="C27" s="56"/>
      <c r="D27" s="56"/>
      <c r="E27" s="56"/>
      <c r="F27" s="56"/>
    </row>
    <row r="28" spans="1:7" x14ac:dyDescent="0.25">
      <c r="A28" s="417"/>
      <c r="C28" s="56"/>
      <c r="F28" s="56"/>
    </row>
    <row r="30" spans="1:7" x14ac:dyDescent="0.25">
      <c r="F30" s="56"/>
    </row>
    <row r="31" spans="1:7" x14ac:dyDescent="0.25">
      <c r="B31" s="56"/>
      <c r="C31" s="56"/>
      <c r="D31" s="56"/>
      <c r="E31" s="56"/>
      <c r="F31" s="56"/>
    </row>
    <row r="32" spans="1:7" x14ac:dyDescent="0.25">
      <c r="B32" s="56"/>
      <c r="C32" s="56"/>
      <c r="D32" s="56"/>
      <c r="E32" s="56"/>
      <c r="F32" s="56"/>
    </row>
    <row r="33" spans="2:8" x14ac:dyDescent="0.25">
      <c r="B33" s="56"/>
      <c r="C33" s="56"/>
      <c r="D33" s="56"/>
      <c r="E33" s="56"/>
      <c r="F33" s="56"/>
    </row>
    <row r="34" spans="2:8" x14ac:dyDescent="0.25">
      <c r="B34" s="56"/>
      <c r="C34" s="56"/>
      <c r="D34" s="56"/>
      <c r="E34" s="56"/>
      <c r="F34" s="56"/>
    </row>
    <row r="35" spans="2:8" x14ac:dyDescent="0.25">
      <c r="B35" s="56"/>
      <c r="C35" s="56"/>
      <c r="D35" s="56"/>
      <c r="E35" s="56"/>
      <c r="F35" s="56"/>
    </row>
    <row r="36" spans="2:8" x14ac:dyDescent="0.25">
      <c r="C36" s="56"/>
      <c r="D36" s="56"/>
      <c r="E36" s="56"/>
      <c r="H36" s="417" t="s">
        <v>0</v>
      </c>
    </row>
  </sheetData>
  <hyperlinks>
    <hyperlink ref="A1" location="Índice!A1" display="Volver" xr:uid="{7A1D0227-300A-8D40-A8AD-94A269471595}"/>
  </hyperlinks>
  <pageMargins left="0.7" right="0.7" top="0.75" bottom="0.75" header="0.3" footer="0.3"/>
  <pageSetup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8D976-F172-4641-A047-00CD057F27A5}">
  <dimension ref="A1:L27"/>
  <sheetViews>
    <sheetView showGridLines="0" workbookViewId="0"/>
  </sheetViews>
  <sheetFormatPr baseColWidth="10" defaultRowHeight="15" x14ac:dyDescent="0.25"/>
  <cols>
    <col min="1" max="1" width="33" customWidth="1"/>
    <col min="2" max="2" width="7" customWidth="1"/>
    <col min="3" max="4" width="5.7109375" customWidth="1"/>
    <col min="5" max="6" width="6.42578125" customWidth="1"/>
    <col min="7" max="7" width="5.7109375" customWidth="1"/>
    <col min="8" max="8" width="6.140625" customWidth="1"/>
    <col min="9" max="9" width="5.7109375" customWidth="1"/>
    <col min="10" max="10" width="7" customWidth="1"/>
    <col min="11" max="11" width="5.7109375" customWidth="1"/>
  </cols>
  <sheetData>
    <row r="1" spans="1:12" x14ac:dyDescent="0.25">
      <c r="A1" s="16" t="s">
        <v>23</v>
      </c>
    </row>
    <row r="2" spans="1:12" x14ac:dyDescent="0.25">
      <c r="A2" s="88"/>
    </row>
    <row r="3" spans="1:12" ht="15" customHeight="1" x14ac:dyDescent="0.25">
      <c r="A3" s="502" t="s">
        <v>40</v>
      </c>
      <c r="B3" s="495" t="s">
        <v>79</v>
      </c>
      <c r="C3" s="495"/>
      <c r="D3" s="495"/>
      <c r="E3" s="495" t="s">
        <v>78</v>
      </c>
      <c r="F3" s="495" t="s">
        <v>51</v>
      </c>
      <c r="G3" s="495"/>
      <c r="H3" s="502" t="s">
        <v>50</v>
      </c>
      <c r="I3" s="502"/>
      <c r="J3" s="495" t="s">
        <v>77</v>
      </c>
      <c r="K3" s="495"/>
    </row>
    <row r="4" spans="1:12" x14ac:dyDescent="0.25">
      <c r="A4" s="502"/>
      <c r="B4" s="495"/>
      <c r="C4" s="495"/>
      <c r="D4" s="495"/>
      <c r="E4" s="495"/>
      <c r="F4" s="495"/>
      <c r="G4" s="495"/>
      <c r="H4" s="502"/>
      <c r="I4" s="502"/>
      <c r="J4" s="495"/>
      <c r="K4" s="495"/>
    </row>
    <row r="5" spans="1:12" ht="25.5" x14ac:dyDescent="0.25">
      <c r="A5" s="502"/>
      <c r="B5" s="120" t="s">
        <v>113</v>
      </c>
      <c r="C5" s="120" t="s">
        <v>76</v>
      </c>
      <c r="D5" s="120" t="s">
        <v>74</v>
      </c>
      <c r="E5" s="495"/>
      <c r="F5" s="120" t="s">
        <v>113</v>
      </c>
      <c r="G5" s="120" t="s">
        <v>74</v>
      </c>
      <c r="H5" s="120" t="s">
        <v>113</v>
      </c>
      <c r="I5" s="120" t="s">
        <v>74</v>
      </c>
      <c r="J5" s="120" t="s">
        <v>113</v>
      </c>
      <c r="K5" s="120" t="s">
        <v>74</v>
      </c>
    </row>
    <row r="6" spans="1:12" x14ac:dyDescent="0.25">
      <c r="A6" s="119" t="s">
        <v>112</v>
      </c>
      <c r="B6" s="519"/>
      <c r="C6" s="520"/>
      <c r="D6" s="520"/>
      <c r="E6" s="521"/>
      <c r="F6" s="117">
        <v>342</v>
      </c>
      <c r="G6" s="117">
        <v>29.1</v>
      </c>
      <c r="H6" s="519"/>
      <c r="I6" s="520"/>
      <c r="J6" s="520"/>
      <c r="K6" s="521"/>
      <c r="L6" s="56"/>
    </row>
    <row r="7" spans="1:12" x14ac:dyDescent="0.25">
      <c r="A7" s="119" t="s">
        <v>111</v>
      </c>
      <c r="B7" s="519"/>
      <c r="C7" s="520"/>
      <c r="D7" s="520"/>
      <c r="E7" s="521"/>
      <c r="F7" s="117">
        <v>399.7</v>
      </c>
      <c r="G7" s="117">
        <v>33.9</v>
      </c>
      <c r="H7" s="519"/>
      <c r="I7" s="520"/>
      <c r="J7" s="520"/>
      <c r="K7" s="521"/>
      <c r="L7" s="56"/>
    </row>
    <row r="8" spans="1:12" x14ac:dyDescent="0.25">
      <c r="A8" s="113" t="s">
        <v>110</v>
      </c>
      <c r="B8" s="516"/>
      <c r="C8" s="517"/>
      <c r="D8" s="517"/>
      <c r="E8" s="518"/>
      <c r="F8" s="112">
        <v>-57.6</v>
      </c>
      <c r="G8" s="112">
        <v>-4.9000000000000004</v>
      </c>
      <c r="H8" s="516"/>
      <c r="I8" s="517"/>
      <c r="J8" s="517"/>
      <c r="K8" s="518"/>
    </row>
    <row r="9" spans="1:12" x14ac:dyDescent="0.25">
      <c r="A9" s="119" t="s">
        <v>109</v>
      </c>
      <c r="B9" s="118">
        <v>629.20000000000005</v>
      </c>
      <c r="C9" s="118">
        <v>63</v>
      </c>
      <c r="D9" s="118">
        <v>53.4</v>
      </c>
      <c r="E9" s="118">
        <v>-9.6</v>
      </c>
      <c r="F9" s="117">
        <v>15.5</v>
      </c>
      <c r="G9" s="117">
        <v>1.3</v>
      </c>
      <c r="H9" s="118">
        <v>0</v>
      </c>
      <c r="I9" s="117">
        <v>0</v>
      </c>
      <c r="J9" s="117">
        <v>644.6</v>
      </c>
      <c r="K9" s="117">
        <v>54.8</v>
      </c>
    </row>
    <row r="10" spans="1:12" x14ac:dyDescent="0.25">
      <c r="A10" s="80" t="s">
        <v>108</v>
      </c>
      <c r="B10" s="513"/>
      <c r="C10" s="514"/>
      <c r="D10" s="514"/>
      <c r="E10" s="515"/>
      <c r="F10" s="114">
        <v>-73.099999999999994</v>
      </c>
      <c r="G10" s="114">
        <v>-6.2</v>
      </c>
      <c r="H10" s="513"/>
      <c r="I10" s="514"/>
      <c r="J10" s="514"/>
      <c r="K10" s="515"/>
    </row>
    <row r="11" spans="1:12" x14ac:dyDescent="0.25">
      <c r="A11" s="119" t="s">
        <v>107</v>
      </c>
      <c r="B11" s="118">
        <v>417.4</v>
      </c>
      <c r="C11" s="118">
        <v>41.8</v>
      </c>
      <c r="D11" s="118">
        <v>35.5</v>
      </c>
      <c r="E11" s="118">
        <v>-6.3</v>
      </c>
      <c r="F11" s="117">
        <v>-1.5</v>
      </c>
      <c r="G11" s="117">
        <v>-0.1</v>
      </c>
      <c r="H11" s="118">
        <v>27.5</v>
      </c>
      <c r="I11" s="117">
        <v>2.2999999999999998</v>
      </c>
      <c r="J11" s="117">
        <v>443.4</v>
      </c>
      <c r="K11" s="117">
        <v>37.700000000000003</v>
      </c>
    </row>
    <row r="12" spans="1:12" x14ac:dyDescent="0.25">
      <c r="A12" s="119" t="s">
        <v>106</v>
      </c>
      <c r="B12" s="118">
        <v>1017.3</v>
      </c>
      <c r="C12" s="118">
        <v>101.9</v>
      </c>
      <c r="D12" s="118">
        <v>86.4</v>
      </c>
      <c r="E12" s="118">
        <v>-15.4</v>
      </c>
      <c r="F12" s="117">
        <v>73.400000000000006</v>
      </c>
      <c r="G12" s="117">
        <v>6.2</v>
      </c>
      <c r="H12" s="118">
        <v>-29.2</v>
      </c>
      <c r="I12" s="117">
        <v>-2.5</v>
      </c>
      <c r="J12" s="117">
        <v>1061.4000000000001</v>
      </c>
      <c r="K12" s="117">
        <v>90.2</v>
      </c>
    </row>
    <row r="13" spans="1:12" x14ac:dyDescent="0.25">
      <c r="A13" s="116" t="s">
        <v>105</v>
      </c>
      <c r="B13" s="115">
        <v>-599.9</v>
      </c>
      <c r="C13" s="115">
        <v>-60.1</v>
      </c>
      <c r="D13" s="115">
        <v>-51</v>
      </c>
      <c r="E13" s="115">
        <v>9.1</v>
      </c>
      <c r="F13" s="114">
        <v>-74.900000000000006</v>
      </c>
      <c r="G13" s="114">
        <v>-6.4</v>
      </c>
      <c r="H13" s="115">
        <v>56.7</v>
      </c>
      <c r="I13" s="114">
        <v>4.8</v>
      </c>
      <c r="J13" s="115">
        <v>-618.1</v>
      </c>
      <c r="K13" s="114">
        <v>-52.5</v>
      </c>
    </row>
    <row r="14" spans="1:12" x14ac:dyDescent="0.25">
      <c r="A14" s="80" t="s">
        <v>104</v>
      </c>
      <c r="B14" s="115">
        <v>29.3</v>
      </c>
      <c r="C14" s="115">
        <v>2.9</v>
      </c>
      <c r="D14" s="115">
        <v>2.5</v>
      </c>
      <c r="E14" s="115">
        <v>-0.4</v>
      </c>
      <c r="F14" s="114">
        <v>-59.5</v>
      </c>
      <c r="G14" s="114">
        <v>-5.0999999999999996</v>
      </c>
      <c r="H14" s="115">
        <v>56.7</v>
      </c>
      <c r="I14" s="114">
        <v>4.8</v>
      </c>
      <c r="J14" s="115">
        <v>26.6</v>
      </c>
      <c r="K14" s="114">
        <v>2.2999999999999998</v>
      </c>
    </row>
    <row r="15" spans="1:12" x14ac:dyDescent="0.25">
      <c r="A15" s="113" t="s">
        <v>103</v>
      </c>
      <c r="B15" s="516"/>
      <c r="C15" s="517"/>
      <c r="D15" s="517"/>
      <c r="E15" s="518"/>
      <c r="F15" s="112">
        <v>1.8</v>
      </c>
      <c r="G15" s="112">
        <v>0.2</v>
      </c>
      <c r="H15" s="516"/>
      <c r="I15" s="517"/>
      <c r="J15" s="517"/>
      <c r="K15" s="518"/>
    </row>
    <row r="16" spans="1:12" x14ac:dyDescent="0.25">
      <c r="A16" s="417" t="s">
        <v>724</v>
      </c>
    </row>
    <row r="17" spans="1:11" x14ac:dyDescent="0.25">
      <c r="A17" s="417" t="s">
        <v>0</v>
      </c>
    </row>
    <row r="21" spans="1:11" x14ac:dyDescent="0.25">
      <c r="B21" s="56"/>
      <c r="C21" s="56"/>
      <c r="D21" s="56"/>
      <c r="E21" s="56"/>
      <c r="F21" s="56"/>
      <c r="G21" s="56"/>
      <c r="H21" s="56"/>
      <c r="I21" s="56"/>
      <c r="J21" s="56"/>
      <c r="K21" s="56"/>
    </row>
    <row r="22" spans="1:11" x14ac:dyDescent="0.25">
      <c r="B22" s="56"/>
      <c r="C22" s="56"/>
      <c r="D22" s="56"/>
      <c r="E22" s="56"/>
      <c r="F22" s="56"/>
      <c r="G22" s="56"/>
      <c r="H22" s="56"/>
      <c r="I22" s="56"/>
      <c r="J22" s="56"/>
      <c r="K22" s="56"/>
    </row>
    <row r="23" spans="1:11" x14ac:dyDescent="0.25">
      <c r="B23" s="56"/>
      <c r="C23" s="56"/>
      <c r="D23" s="56"/>
      <c r="E23" s="56"/>
      <c r="F23" s="56"/>
      <c r="G23" s="56"/>
      <c r="H23" s="56"/>
      <c r="I23" s="56"/>
      <c r="J23" s="56"/>
      <c r="K23" s="56"/>
    </row>
    <row r="24" spans="1:11" x14ac:dyDescent="0.25">
      <c r="B24" s="56"/>
      <c r="C24" s="56"/>
      <c r="D24" s="56"/>
      <c r="E24" s="56"/>
      <c r="F24" s="56"/>
      <c r="G24" s="56"/>
      <c r="H24" s="56"/>
      <c r="I24" s="56"/>
      <c r="J24" s="56"/>
      <c r="K24" s="56"/>
    </row>
    <row r="25" spans="1:11" x14ac:dyDescent="0.25">
      <c r="B25" s="56"/>
      <c r="C25" s="56"/>
      <c r="D25" s="56"/>
      <c r="E25" s="56"/>
      <c r="F25" s="56"/>
      <c r="G25" s="56"/>
      <c r="H25" s="56"/>
      <c r="I25" s="56"/>
      <c r="J25" s="56"/>
      <c r="K25" s="56"/>
    </row>
    <row r="26" spans="1:11" x14ac:dyDescent="0.25">
      <c r="B26" s="56"/>
      <c r="C26" s="56"/>
      <c r="D26" s="56"/>
      <c r="E26" s="56"/>
      <c r="F26" s="56"/>
      <c r="G26" s="56"/>
      <c r="H26" s="56"/>
      <c r="I26" s="56"/>
      <c r="J26" s="56"/>
      <c r="K26" s="56"/>
    </row>
    <row r="27" spans="1:11" x14ac:dyDescent="0.25">
      <c r="B27" s="56"/>
      <c r="C27" s="56"/>
      <c r="D27" s="56"/>
      <c r="E27" s="56"/>
      <c r="F27" s="56"/>
      <c r="G27" s="56"/>
      <c r="H27" s="56"/>
      <c r="I27" s="56"/>
      <c r="J27" s="56"/>
      <c r="K27" s="56"/>
    </row>
  </sheetData>
  <mergeCells count="16">
    <mergeCell ref="B10:E10"/>
    <mergeCell ref="H10:K10"/>
    <mergeCell ref="B15:E15"/>
    <mergeCell ref="H15:K15"/>
    <mergeCell ref="B6:E6"/>
    <mergeCell ref="H6:K6"/>
    <mergeCell ref="B7:E7"/>
    <mergeCell ref="H7:K7"/>
    <mergeCell ref="B8:E8"/>
    <mergeCell ref="H8:K8"/>
    <mergeCell ref="J3:K4"/>
    <mergeCell ref="A3:A5"/>
    <mergeCell ref="B3:D4"/>
    <mergeCell ref="E3:E5"/>
    <mergeCell ref="F3:G4"/>
    <mergeCell ref="H3:I4"/>
  </mergeCells>
  <hyperlinks>
    <hyperlink ref="A1" location="Índice!A1" display="Volver" xr:uid="{32669316-E965-154B-BC87-2A1CE9CE95C4}"/>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21312-6B08-48B6-B45D-0F116D184C25}">
  <dimension ref="A1:K22"/>
  <sheetViews>
    <sheetView showGridLines="0" workbookViewId="0">
      <selection activeCell="F10" sqref="F10"/>
    </sheetView>
  </sheetViews>
  <sheetFormatPr baseColWidth="10" defaultRowHeight="15" x14ac:dyDescent="0.25"/>
  <cols>
    <col min="1" max="1" width="38.85546875" customWidth="1"/>
    <col min="2" max="2" width="7.85546875" customWidth="1"/>
    <col min="3" max="4" width="6.140625" customWidth="1"/>
    <col min="5" max="5" width="6.85546875" customWidth="1"/>
    <col min="6" max="6" width="7.42578125" customWidth="1"/>
    <col min="7" max="7" width="6.140625" customWidth="1"/>
    <col min="8" max="8" width="6.7109375" customWidth="1"/>
    <col min="9" max="9" width="6.140625" customWidth="1"/>
    <col min="10" max="10" width="7.85546875" customWidth="1"/>
    <col min="11" max="11" width="6.140625" customWidth="1"/>
  </cols>
  <sheetData>
    <row r="1" spans="1:11" x14ac:dyDescent="0.25">
      <c r="A1" s="16" t="s">
        <v>23</v>
      </c>
    </row>
    <row r="2" spans="1:11" x14ac:dyDescent="0.25">
      <c r="A2" s="16"/>
    </row>
    <row r="3" spans="1:11" ht="42" customHeight="1" x14ac:dyDescent="0.25">
      <c r="A3" s="496" t="s">
        <v>80</v>
      </c>
      <c r="B3" s="497" t="s">
        <v>79</v>
      </c>
      <c r="C3" s="498"/>
      <c r="D3" s="499"/>
      <c r="E3" s="500" t="s">
        <v>78</v>
      </c>
      <c r="F3" s="495" t="s">
        <v>51</v>
      </c>
      <c r="G3" s="495"/>
      <c r="H3" s="502" t="s">
        <v>50</v>
      </c>
      <c r="I3" s="502"/>
      <c r="J3" s="495" t="s">
        <v>77</v>
      </c>
      <c r="K3" s="495"/>
    </row>
    <row r="4" spans="1:11" ht="32.25" customHeight="1" x14ac:dyDescent="0.25">
      <c r="A4" s="496"/>
      <c r="B4" s="64" t="s">
        <v>75</v>
      </c>
      <c r="C4" s="64" t="s">
        <v>76</v>
      </c>
      <c r="D4" s="64" t="s">
        <v>74</v>
      </c>
      <c r="E4" s="501"/>
      <c r="F4" s="64" t="s">
        <v>75</v>
      </c>
      <c r="G4" s="64" t="s">
        <v>74</v>
      </c>
      <c r="H4" s="64" t="s">
        <v>75</v>
      </c>
      <c r="I4" s="64" t="s">
        <v>74</v>
      </c>
      <c r="J4" s="64" t="s">
        <v>75</v>
      </c>
      <c r="K4" s="64" t="s">
        <v>74</v>
      </c>
    </row>
    <row r="5" spans="1:11" x14ac:dyDescent="0.25">
      <c r="A5" s="83" t="s">
        <v>73</v>
      </c>
      <c r="B5" s="82">
        <v>-427407.5</v>
      </c>
      <c r="C5" s="81">
        <v>-42.8</v>
      </c>
      <c r="D5" s="81">
        <v>-36.299999999999997</v>
      </c>
      <c r="E5" s="81">
        <v>6.5</v>
      </c>
      <c r="F5" s="82">
        <v>-84859.5</v>
      </c>
      <c r="G5" s="81">
        <v>-7.2</v>
      </c>
      <c r="H5" s="82">
        <v>56793.7</v>
      </c>
      <c r="I5" s="81">
        <v>4.8</v>
      </c>
      <c r="J5" s="82">
        <v>-455473.3</v>
      </c>
      <c r="K5" s="81">
        <v>-38.700000000000003</v>
      </c>
    </row>
    <row r="6" spans="1:11" x14ac:dyDescent="0.25">
      <c r="A6" s="86" t="s">
        <v>72</v>
      </c>
      <c r="B6" s="85">
        <v>-452726.2</v>
      </c>
      <c r="C6" s="59">
        <v>-45.3</v>
      </c>
      <c r="D6" s="59">
        <v>-38.5</v>
      </c>
      <c r="E6" s="59">
        <v>6.9</v>
      </c>
      <c r="F6" s="85">
        <v>-86359.8</v>
      </c>
      <c r="G6" s="59">
        <v>-7.3</v>
      </c>
      <c r="H6" s="85">
        <v>57432.9</v>
      </c>
      <c r="I6" s="59">
        <v>4.9000000000000004</v>
      </c>
      <c r="J6" s="85">
        <v>-481653</v>
      </c>
      <c r="K6" s="59">
        <v>-40.9</v>
      </c>
    </row>
    <row r="7" spans="1:11" ht="25.5" x14ac:dyDescent="0.25">
      <c r="A7" s="86" t="s">
        <v>71</v>
      </c>
      <c r="B7" s="85">
        <v>25318.7</v>
      </c>
      <c r="C7" s="59">
        <v>2.5</v>
      </c>
      <c r="D7" s="59">
        <v>2.2000000000000002</v>
      </c>
      <c r="E7" s="59">
        <v>-0.4</v>
      </c>
      <c r="F7" s="85">
        <v>1500.3</v>
      </c>
      <c r="G7" s="59">
        <v>0.1</v>
      </c>
      <c r="H7" s="85">
        <v>-639.29999999999995</v>
      </c>
      <c r="I7" s="59">
        <v>-0.1</v>
      </c>
      <c r="J7" s="85">
        <v>26179.7</v>
      </c>
      <c r="K7" s="59">
        <v>2.2000000000000002</v>
      </c>
    </row>
    <row r="8" spans="1:11" x14ac:dyDescent="0.25">
      <c r="A8" s="83" t="s">
        <v>70</v>
      </c>
      <c r="B8" s="82">
        <v>15765.8</v>
      </c>
      <c r="C8" s="81">
        <v>1.6</v>
      </c>
      <c r="D8" s="81">
        <v>1.3</v>
      </c>
      <c r="E8" s="81">
        <v>-0.2</v>
      </c>
      <c r="F8" s="82">
        <v>8072.1</v>
      </c>
      <c r="G8" s="81">
        <v>0.7</v>
      </c>
      <c r="H8" s="82">
        <v>831.5</v>
      </c>
      <c r="I8" s="81">
        <v>0.1</v>
      </c>
      <c r="J8" s="82">
        <v>24669.4</v>
      </c>
      <c r="K8" s="81">
        <v>2.1</v>
      </c>
    </row>
    <row r="9" spans="1:11" x14ac:dyDescent="0.25">
      <c r="A9" s="83" t="s">
        <v>69</v>
      </c>
      <c r="B9" s="82">
        <v>55083.7</v>
      </c>
      <c r="C9" s="81">
        <v>5.5</v>
      </c>
      <c r="D9" s="81">
        <v>4.7</v>
      </c>
      <c r="E9" s="81">
        <v>-0.8</v>
      </c>
      <c r="F9" s="82">
        <v>5226</v>
      </c>
      <c r="G9" s="81">
        <v>0.4</v>
      </c>
      <c r="H9" s="82">
        <v>-2248.6999999999998</v>
      </c>
      <c r="I9" s="81">
        <v>-0.2</v>
      </c>
      <c r="J9" s="82">
        <v>58061</v>
      </c>
      <c r="K9" s="81">
        <v>4.9000000000000004</v>
      </c>
    </row>
    <row r="10" spans="1:11" x14ac:dyDescent="0.25">
      <c r="A10" s="83" t="s">
        <v>68</v>
      </c>
      <c r="B10" s="82">
        <v>385864.8</v>
      </c>
      <c r="C10" s="81">
        <v>38.6</v>
      </c>
      <c r="D10" s="81">
        <v>32.799999999999997</v>
      </c>
      <c r="E10" s="81">
        <v>-5.9</v>
      </c>
      <c r="F10" s="82">
        <v>12106.3</v>
      </c>
      <c r="G10" s="81">
        <v>1</v>
      </c>
      <c r="H10" s="82">
        <v>1362.9</v>
      </c>
      <c r="I10" s="81">
        <v>0.1</v>
      </c>
      <c r="J10" s="82">
        <v>399334</v>
      </c>
      <c r="K10" s="81">
        <v>33.9</v>
      </c>
    </row>
    <row r="11" spans="1:11" x14ac:dyDescent="0.25">
      <c r="A11" s="80" t="s">
        <v>67</v>
      </c>
      <c r="B11" s="79">
        <v>29306.799999999999</v>
      </c>
      <c r="C11" s="78">
        <v>2.9</v>
      </c>
      <c r="D11" s="78">
        <v>2.5</v>
      </c>
      <c r="E11" s="78">
        <v>-0.4</v>
      </c>
      <c r="F11" s="79">
        <v>-59454.7</v>
      </c>
      <c r="G11" s="78">
        <v>-5.0999999999999996</v>
      </c>
      <c r="H11" s="79">
        <v>56739.4</v>
      </c>
      <c r="I11" s="78">
        <v>4.8</v>
      </c>
      <c r="J11" s="79">
        <v>26591.5</v>
      </c>
      <c r="K11" s="78">
        <v>2.2999999999999998</v>
      </c>
    </row>
    <row r="13" spans="1:11" x14ac:dyDescent="0.25">
      <c r="A13" s="417" t="s">
        <v>0</v>
      </c>
    </row>
    <row r="16" spans="1:11" x14ac:dyDescent="0.25">
      <c r="B16" s="77"/>
      <c r="C16" s="56"/>
      <c r="D16" s="56"/>
      <c r="E16" s="56"/>
      <c r="F16" s="77"/>
      <c r="G16" s="56"/>
      <c r="H16" s="77"/>
      <c r="I16" s="56"/>
      <c r="J16" s="77"/>
      <c r="K16" s="56"/>
    </row>
    <row r="17" spans="2:11" x14ac:dyDescent="0.25">
      <c r="B17" s="77"/>
      <c r="C17" s="56"/>
      <c r="D17" s="56"/>
      <c r="E17" s="56"/>
      <c r="F17" s="77"/>
      <c r="G17" s="56"/>
      <c r="H17" s="77"/>
      <c r="I17" s="56"/>
      <c r="J17" s="77"/>
      <c r="K17" s="56"/>
    </row>
    <row r="18" spans="2:11" x14ac:dyDescent="0.25">
      <c r="B18" s="77"/>
      <c r="C18" s="56"/>
      <c r="D18" s="56"/>
      <c r="E18" s="56"/>
      <c r="F18" s="77"/>
      <c r="G18" s="56"/>
      <c r="H18" s="77"/>
      <c r="I18" s="56"/>
      <c r="J18" s="77"/>
      <c r="K18" s="56"/>
    </row>
    <row r="19" spans="2:11" x14ac:dyDescent="0.25">
      <c r="B19" s="77"/>
      <c r="C19" s="56"/>
      <c r="D19" s="56"/>
      <c r="E19" s="56"/>
      <c r="F19" s="77"/>
      <c r="G19" s="56"/>
      <c r="H19" s="77"/>
      <c r="I19" s="56"/>
      <c r="J19" s="77"/>
      <c r="K19" s="56"/>
    </row>
    <row r="20" spans="2:11" x14ac:dyDescent="0.25">
      <c r="B20" s="77"/>
      <c r="C20" s="56"/>
      <c r="D20" s="56"/>
      <c r="E20" s="56"/>
      <c r="F20" s="77"/>
      <c r="G20" s="56"/>
      <c r="H20" s="77"/>
      <c r="I20" s="56"/>
      <c r="J20" s="77"/>
      <c r="K20" s="56"/>
    </row>
    <row r="21" spans="2:11" x14ac:dyDescent="0.25">
      <c r="B21" s="77"/>
      <c r="C21" s="56"/>
      <c r="D21" s="56"/>
      <c r="E21" s="56"/>
      <c r="F21" s="77"/>
      <c r="G21" s="56"/>
      <c r="H21" s="77"/>
      <c r="I21" s="56"/>
      <c r="J21" s="77"/>
      <c r="K21" s="56"/>
    </row>
    <row r="22" spans="2:11" x14ac:dyDescent="0.25">
      <c r="B22" s="77"/>
      <c r="C22" s="56"/>
      <c r="D22" s="56"/>
      <c r="E22" s="56"/>
      <c r="F22" s="77"/>
      <c r="G22" s="56"/>
      <c r="H22" s="77"/>
      <c r="I22" s="56"/>
      <c r="J22" s="77"/>
      <c r="K22" s="56"/>
    </row>
  </sheetData>
  <mergeCells count="6">
    <mergeCell ref="J3:K3"/>
    <mergeCell ref="A3:A4"/>
    <mergeCell ref="B3:D3"/>
    <mergeCell ref="E3:E4"/>
    <mergeCell ref="F3:G3"/>
    <mergeCell ref="H3:I3"/>
  </mergeCells>
  <hyperlinks>
    <hyperlink ref="A1" location="Índice!A1" display="Volver" xr:uid="{FF7E24BB-3CE2-7144-BBE0-ADEFD1327493}"/>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E20C7-F828-4E73-8191-24AA289A6A3A}">
  <dimension ref="A1:Q27"/>
  <sheetViews>
    <sheetView showGridLines="0" workbookViewId="0"/>
  </sheetViews>
  <sheetFormatPr baseColWidth="10" defaultRowHeight="15" x14ac:dyDescent="0.25"/>
  <cols>
    <col min="1" max="1" width="35.140625" customWidth="1"/>
    <col min="2" max="15" width="6" customWidth="1"/>
  </cols>
  <sheetData>
    <row r="1" spans="1:17" x14ac:dyDescent="0.25">
      <c r="A1" s="16" t="s">
        <v>23</v>
      </c>
    </row>
    <row r="3" spans="1:17" x14ac:dyDescent="0.25">
      <c r="A3" s="522" t="s">
        <v>40</v>
      </c>
      <c r="B3" s="504" t="s">
        <v>65</v>
      </c>
      <c r="C3" s="505"/>
      <c r="D3" s="504" t="s">
        <v>64</v>
      </c>
      <c r="E3" s="505"/>
      <c r="F3" s="504" t="s">
        <v>95</v>
      </c>
      <c r="G3" s="505"/>
      <c r="H3" s="504" t="s">
        <v>63</v>
      </c>
      <c r="I3" s="505"/>
      <c r="J3" s="504" t="s">
        <v>62</v>
      </c>
      <c r="K3" s="505"/>
      <c r="L3" s="504" t="s">
        <v>60</v>
      </c>
      <c r="M3" s="505"/>
      <c r="N3" s="504" t="s">
        <v>59</v>
      </c>
      <c r="O3" s="505"/>
    </row>
    <row r="4" spans="1:17" x14ac:dyDescent="0.25">
      <c r="A4" s="523"/>
      <c r="B4" s="127">
        <v>2020</v>
      </c>
      <c r="C4" s="127">
        <v>2021</v>
      </c>
      <c r="D4" s="127">
        <v>2020</v>
      </c>
      <c r="E4" s="127">
        <v>2021</v>
      </c>
      <c r="F4" s="127">
        <v>2020</v>
      </c>
      <c r="G4" s="127">
        <v>2021</v>
      </c>
      <c r="H4" s="127">
        <v>2020</v>
      </c>
      <c r="I4" s="127">
        <v>2021</v>
      </c>
      <c r="J4" s="127">
        <v>2020</v>
      </c>
      <c r="K4" s="127">
        <v>2021</v>
      </c>
      <c r="L4" s="127">
        <v>2020</v>
      </c>
      <c r="M4" s="127">
        <v>2021</v>
      </c>
      <c r="N4" s="127">
        <v>2020</v>
      </c>
      <c r="O4" s="127">
        <v>2021</v>
      </c>
    </row>
    <row r="5" spans="1:17" x14ac:dyDescent="0.25">
      <c r="A5" s="126" t="s">
        <v>112</v>
      </c>
      <c r="B5" s="125">
        <v>18.8</v>
      </c>
      <c r="C5" s="125">
        <v>18.100000000000001</v>
      </c>
      <c r="D5" s="125">
        <v>1.1000000000000001</v>
      </c>
      <c r="E5" s="125">
        <v>1.1000000000000001</v>
      </c>
      <c r="F5" s="125">
        <v>19.5</v>
      </c>
      <c r="G5" s="125">
        <v>18.8</v>
      </c>
      <c r="H5" s="124">
        <v>9.9</v>
      </c>
      <c r="I5" s="124">
        <v>10.199999999999999</v>
      </c>
      <c r="J5" s="124">
        <v>3.7</v>
      </c>
      <c r="K5" s="124">
        <v>3.7</v>
      </c>
      <c r="L5" s="124">
        <v>8.8000000000000007</v>
      </c>
      <c r="M5" s="124">
        <v>8.8000000000000007</v>
      </c>
      <c r="N5" s="124">
        <v>29.2</v>
      </c>
      <c r="O5" s="124">
        <v>29.1</v>
      </c>
      <c r="P5" s="56"/>
      <c r="Q5" s="56"/>
    </row>
    <row r="6" spans="1:17" x14ac:dyDescent="0.25">
      <c r="A6" s="126" t="s">
        <v>111</v>
      </c>
      <c r="B6" s="125">
        <v>25.8</v>
      </c>
      <c r="C6" s="125">
        <v>25.3</v>
      </c>
      <c r="D6" s="125">
        <v>1</v>
      </c>
      <c r="E6" s="125">
        <v>1</v>
      </c>
      <c r="F6" s="125">
        <v>26.3</v>
      </c>
      <c r="G6" s="125">
        <v>25.9</v>
      </c>
      <c r="H6" s="124">
        <v>10.1</v>
      </c>
      <c r="I6" s="124">
        <v>9.5</v>
      </c>
      <c r="J6" s="124">
        <v>3.3</v>
      </c>
      <c r="K6" s="124">
        <v>3.3</v>
      </c>
      <c r="L6" s="124">
        <v>7.8</v>
      </c>
      <c r="M6" s="124">
        <v>7.7</v>
      </c>
      <c r="N6" s="124">
        <v>34.9</v>
      </c>
      <c r="O6" s="124">
        <v>33.9</v>
      </c>
      <c r="P6" s="56"/>
      <c r="Q6" s="56"/>
    </row>
    <row r="7" spans="1:17" x14ac:dyDescent="0.25">
      <c r="A7" s="122" t="s">
        <v>110</v>
      </c>
      <c r="B7" s="121">
        <v>-7</v>
      </c>
      <c r="C7" s="121">
        <v>-7.2</v>
      </c>
      <c r="D7" s="121">
        <v>0.1</v>
      </c>
      <c r="E7" s="121">
        <v>0.1</v>
      </c>
      <c r="F7" s="121">
        <v>-6.8</v>
      </c>
      <c r="G7" s="121">
        <v>-7.1</v>
      </c>
      <c r="H7" s="121">
        <v>-0.3</v>
      </c>
      <c r="I7" s="121">
        <v>0.7</v>
      </c>
      <c r="J7" s="121">
        <v>0.4</v>
      </c>
      <c r="K7" s="121">
        <v>0.4</v>
      </c>
      <c r="L7" s="121">
        <v>1</v>
      </c>
      <c r="M7" s="121">
        <v>1</v>
      </c>
      <c r="N7" s="121">
        <v>-5.7</v>
      </c>
      <c r="O7" s="121">
        <v>-4.9000000000000004</v>
      </c>
      <c r="P7" s="56"/>
    </row>
    <row r="8" spans="1:17" x14ac:dyDescent="0.25">
      <c r="A8" s="126" t="s">
        <v>109</v>
      </c>
      <c r="B8" s="125">
        <v>0.9</v>
      </c>
      <c r="C8" s="125">
        <v>0.5</v>
      </c>
      <c r="D8" s="125">
        <v>0.1</v>
      </c>
      <c r="E8" s="125">
        <v>0.1</v>
      </c>
      <c r="F8" s="125">
        <v>1</v>
      </c>
      <c r="G8" s="125">
        <v>0.6</v>
      </c>
      <c r="H8" s="124">
        <v>0</v>
      </c>
      <c r="I8" s="124">
        <v>0</v>
      </c>
      <c r="J8" s="124">
        <v>0.1</v>
      </c>
      <c r="K8" s="124">
        <v>0.1</v>
      </c>
      <c r="L8" s="124">
        <v>0.8</v>
      </c>
      <c r="M8" s="124">
        <v>0.6</v>
      </c>
      <c r="N8" s="124">
        <v>1.9</v>
      </c>
      <c r="O8" s="124">
        <v>1.3</v>
      </c>
      <c r="P8" s="56"/>
      <c r="Q8" s="56"/>
    </row>
    <row r="9" spans="1:17" ht="30" x14ac:dyDescent="0.25">
      <c r="A9" s="70" t="s">
        <v>117</v>
      </c>
      <c r="B9" s="123">
        <v>-7.9</v>
      </c>
      <c r="C9" s="123">
        <v>-7.8</v>
      </c>
      <c r="D9" s="123">
        <v>0.1</v>
      </c>
      <c r="E9" s="123">
        <v>0</v>
      </c>
      <c r="F9" s="123">
        <v>-7.8</v>
      </c>
      <c r="G9" s="123">
        <v>-7.7</v>
      </c>
      <c r="H9" s="123">
        <v>-0.3</v>
      </c>
      <c r="I9" s="123">
        <v>0.7</v>
      </c>
      <c r="J9" s="123">
        <v>0.3</v>
      </c>
      <c r="K9" s="123">
        <v>0.4</v>
      </c>
      <c r="L9" s="123">
        <v>0.2</v>
      </c>
      <c r="M9" s="123">
        <v>0.4</v>
      </c>
      <c r="N9" s="123">
        <v>-7.6</v>
      </c>
      <c r="O9" s="123">
        <v>-6.2</v>
      </c>
      <c r="P9" s="56"/>
    </row>
    <row r="10" spans="1:17" x14ac:dyDescent="0.25">
      <c r="A10" s="126" t="s">
        <v>107</v>
      </c>
      <c r="B10" s="125">
        <v>3.7</v>
      </c>
      <c r="C10" s="125">
        <v>-1.2</v>
      </c>
      <c r="D10" s="125">
        <v>0.1</v>
      </c>
      <c r="E10" s="125">
        <v>0.2</v>
      </c>
      <c r="F10" s="125">
        <v>3.8</v>
      </c>
      <c r="G10" s="125">
        <v>-1.1000000000000001</v>
      </c>
      <c r="H10" s="124">
        <v>-0.2</v>
      </c>
      <c r="I10" s="124">
        <v>0.7</v>
      </c>
      <c r="J10" s="124">
        <v>0.1</v>
      </c>
      <c r="K10" s="124">
        <v>0.3</v>
      </c>
      <c r="L10" s="124">
        <v>0.5</v>
      </c>
      <c r="M10" s="124">
        <v>1</v>
      </c>
      <c r="N10" s="124">
        <v>4</v>
      </c>
      <c r="O10" s="124">
        <v>-0.1</v>
      </c>
      <c r="P10" s="56"/>
    </row>
    <row r="11" spans="1:17" x14ac:dyDescent="0.25">
      <c r="A11" s="126" t="s">
        <v>106</v>
      </c>
      <c r="B11" s="125">
        <v>11.7</v>
      </c>
      <c r="C11" s="125">
        <v>6.6</v>
      </c>
      <c r="D11" s="125">
        <v>0</v>
      </c>
      <c r="E11" s="125">
        <v>0.1</v>
      </c>
      <c r="F11" s="125">
        <v>11.7</v>
      </c>
      <c r="G11" s="125">
        <v>6.7</v>
      </c>
      <c r="H11" s="124">
        <v>0</v>
      </c>
      <c r="I11" s="124">
        <v>0</v>
      </c>
      <c r="J11" s="124">
        <v>-0.2</v>
      </c>
      <c r="K11" s="124">
        <v>0</v>
      </c>
      <c r="L11" s="124">
        <v>0.3</v>
      </c>
      <c r="M11" s="124">
        <v>0.6</v>
      </c>
      <c r="N11" s="124">
        <v>11.7</v>
      </c>
      <c r="O11" s="124">
        <v>6.2</v>
      </c>
      <c r="P11" s="56"/>
    </row>
    <row r="12" spans="1:17" x14ac:dyDescent="0.25">
      <c r="A12" s="70" t="s">
        <v>116</v>
      </c>
      <c r="B12" s="123">
        <v>-8</v>
      </c>
      <c r="C12" s="123">
        <v>-7.9</v>
      </c>
      <c r="D12" s="123">
        <v>0.1</v>
      </c>
      <c r="E12" s="123">
        <v>0.1</v>
      </c>
      <c r="F12" s="123">
        <v>-7.9</v>
      </c>
      <c r="G12" s="123">
        <v>-7.8</v>
      </c>
      <c r="H12" s="123">
        <v>-0.3</v>
      </c>
      <c r="I12" s="123">
        <v>0.7</v>
      </c>
      <c r="J12" s="123">
        <v>0.3</v>
      </c>
      <c r="K12" s="123">
        <v>0.4</v>
      </c>
      <c r="L12" s="123">
        <v>0.2</v>
      </c>
      <c r="M12" s="123">
        <v>0.4</v>
      </c>
      <c r="N12" s="123">
        <v>-7.7</v>
      </c>
      <c r="O12" s="123">
        <v>-6.4</v>
      </c>
      <c r="P12" s="56"/>
    </row>
    <row r="13" spans="1:17" ht="30" x14ac:dyDescent="0.25">
      <c r="A13" s="70" t="s">
        <v>115</v>
      </c>
      <c r="B13" s="123">
        <v>-7.1</v>
      </c>
      <c r="C13" s="123">
        <v>-7.3</v>
      </c>
      <c r="D13" s="123">
        <v>0.1</v>
      </c>
      <c r="E13" s="123">
        <v>0.1</v>
      </c>
      <c r="F13" s="123">
        <v>-7</v>
      </c>
      <c r="G13" s="123">
        <v>-7.2</v>
      </c>
      <c r="H13" s="123">
        <v>-0.3</v>
      </c>
      <c r="I13" s="123">
        <v>0.7</v>
      </c>
      <c r="J13" s="123">
        <v>0.4</v>
      </c>
      <c r="K13" s="123">
        <v>0.4</v>
      </c>
      <c r="L13" s="123">
        <v>1</v>
      </c>
      <c r="M13" s="123">
        <v>1</v>
      </c>
      <c r="N13" s="123">
        <v>-5.8</v>
      </c>
      <c r="O13" s="123">
        <v>-5.0999999999999996</v>
      </c>
      <c r="P13" s="56"/>
    </row>
    <row r="14" spans="1:17" x14ac:dyDescent="0.25">
      <c r="A14" s="122" t="s">
        <v>114</v>
      </c>
      <c r="B14" s="121">
        <v>0.1</v>
      </c>
      <c r="C14" s="121">
        <v>0.1</v>
      </c>
      <c r="D14" s="121">
        <v>0</v>
      </c>
      <c r="E14" s="121">
        <v>0</v>
      </c>
      <c r="F14" s="121">
        <v>0.1</v>
      </c>
      <c r="G14" s="121">
        <v>0.1</v>
      </c>
      <c r="H14" s="121">
        <v>0</v>
      </c>
      <c r="I14" s="121">
        <v>0</v>
      </c>
      <c r="J14" s="121">
        <v>0</v>
      </c>
      <c r="K14" s="121">
        <v>0</v>
      </c>
      <c r="L14" s="121">
        <v>0</v>
      </c>
      <c r="M14" s="121">
        <v>0</v>
      </c>
      <c r="N14" s="121">
        <v>0.1</v>
      </c>
      <c r="O14" s="121">
        <v>0.2</v>
      </c>
      <c r="P14" s="56"/>
    </row>
    <row r="16" spans="1:17" x14ac:dyDescent="0.25">
      <c r="A16" s="417" t="s">
        <v>0</v>
      </c>
    </row>
    <row r="18" spans="2:15" x14ac:dyDescent="0.25">
      <c r="B18" s="56"/>
      <c r="C18" s="56"/>
      <c r="D18" s="56"/>
      <c r="E18" s="56"/>
      <c r="F18" s="56"/>
      <c r="G18" s="56"/>
      <c r="H18" s="56"/>
      <c r="I18" s="56"/>
      <c r="J18" s="56"/>
      <c r="K18" s="56"/>
      <c r="L18" s="56"/>
      <c r="M18" s="56"/>
      <c r="N18" s="56"/>
      <c r="O18" s="56"/>
    </row>
    <row r="19" spans="2:15" x14ac:dyDescent="0.25">
      <c r="B19" s="56"/>
      <c r="C19" s="56"/>
      <c r="D19" s="56"/>
      <c r="E19" s="56"/>
      <c r="F19" s="56"/>
      <c r="G19" s="56"/>
      <c r="H19" s="56"/>
      <c r="I19" s="56"/>
      <c r="J19" s="56"/>
      <c r="K19" s="56"/>
      <c r="L19" s="56"/>
      <c r="M19" s="56"/>
      <c r="N19" s="56"/>
      <c r="O19" s="56"/>
    </row>
    <row r="20" spans="2:15" x14ac:dyDescent="0.25">
      <c r="B20" s="56"/>
      <c r="C20" s="56"/>
      <c r="D20" s="56"/>
      <c r="E20" s="56"/>
      <c r="F20" s="56"/>
      <c r="G20" s="56"/>
      <c r="H20" s="56"/>
      <c r="I20" s="56"/>
      <c r="J20" s="56"/>
      <c r="K20" s="56"/>
      <c r="L20" s="56"/>
      <c r="M20" s="56"/>
      <c r="N20" s="56"/>
      <c r="O20" s="56"/>
    </row>
    <row r="21" spans="2:15" x14ac:dyDescent="0.25">
      <c r="B21" s="56"/>
      <c r="C21" s="56"/>
      <c r="D21" s="56"/>
      <c r="E21" s="56"/>
      <c r="F21" s="56"/>
      <c r="G21" s="56"/>
      <c r="H21" s="56"/>
      <c r="I21" s="56"/>
      <c r="J21" s="56"/>
      <c r="K21" s="56"/>
      <c r="L21" s="56"/>
      <c r="M21" s="56"/>
      <c r="N21" s="56"/>
      <c r="O21" s="56"/>
    </row>
    <row r="22" spans="2:15" x14ac:dyDescent="0.25">
      <c r="B22" s="56"/>
      <c r="C22" s="56"/>
      <c r="D22" s="56"/>
      <c r="E22" s="56"/>
      <c r="F22" s="56"/>
      <c r="G22" s="56"/>
      <c r="H22" s="56"/>
      <c r="I22" s="56"/>
      <c r="J22" s="56"/>
      <c r="K22" s="56"/>
      <c r="L22" s="56"/>
      <c r="M22" s="56"/>
      <c r="N22" s="56"/>
      <c r="O22" s="56"/>
    </row>
    <row r="23" spans="2:15" x14ac:dyDescent="0.25">
      <c r="B23" s="56"/>
      <c r="C23" s="56"/>
      <c r="D23" s="56"/>
      <c r="E23" s="56"/>
      <c r="F23" s="56"/>
      <c r="G23" s="56"/>
      <c r="H23" s="56"/>
      <c r="I23" s="56"/>
      <c r="J23" s="56"/>
      <c r="K23" s="56"/>
      <c r="L23" s="56"/>
      <c r="M23" s="56"/>
      <c r="N23" s="56"/>
      <c r="O23" s="56"/>
    </row>
    <row r="24" spans="2:15" x14ac:dyDescent="0.25">
      <c r="B24" s="56"/>
      <c r="C24" s="56"/>
      <c r="D24" s="56"/>
      <c r="E24" s="56"/>
      <c r="F24" s="56"/>
      <c r="G24" s="56"/>
      <c r="H24" s="56"/>
      <c r="I24" s="56"/>
      <c r="J24" s="56"/>
      <c r="K24" s="56"/>
      <c r="L24" s="56"/>
      <c r="M24" s="56"/>
      <c r="N24" s="56"/>
      <c r="O24" s="56"/>
    </row>
    <row r="25" spans="2:15" x14ac:dyDescent="0.25">
      <c r="B25" s="56"/>
      <c r="C25" s="56"/>
      <c r="D25" s="56"/>
      <c r="E25" s="56"/>
      <c r="F25" s="56"/>
      <c r="G25" s="56"/>
      <c r="H25" s="56"/>
      <c r="I25" s="56"/>
      <c r="J25" s="56"/>
      <c r="K25" s="56"/>
      <c r="L25" s="56"/>
      <c r="M25" s="56"/>
      <c r="N25" s="56"/>
      <c r="O25" s="56"/>
    </row>
    <row r="26" spans="2:15" x14ac:dyDescent="0.25">
      <c r="B26" s="56"/>
      <c r="C26" s="56"/>
      <c r="D26" s="56"/>
      <c r="E26" s="56"/>
      <c r="F26" s="56"/>
      <c r="G26" s="56"/>
      <c r="H26" s="56"/>
      <c r="I26" s="56"/>
      <c r="J26" s="56"/>
      <c r="K26" s="56"/>
      <c r="L26" s="56"/>
      <c r="M26" s="56"/>
      <c r="N26" s="56"/>
      <c r="O26" s="56"/>
    </row>
    <row r="27" spans="2:15" x14ac:dyDescent="0.25">
      <c r="B27" s="56"/>
      <c r="C27" s="56"/>
      <c r="D27" s="56"/>
      <c r="E27" s="56"/>
      <c r="F27" s="56"/>
      <c r="G27" s="56"/>
      <c r="H27" s="56"/>
      <c r="I27" s="56"/>
      <c r="J27" s="56"/>
      <c r="K27" s="56"/>
      <c r="L27" s="56"/>
      <c r="M27" s="56"/>
      <c r="N27" s="56"/>
      <c r="O27" s="56"/>
    </row>
  </sheetData>
  <mergeCells count="8">
    <mergeCell ref="L3:M3"/>
    <mergeCell ref="N3:O3"/>
    <mergeCell ref="A3:A4"/>
    <mergeCell ref="B3:C3"/>
    <mergeCell ref="D3:E3"/>
    <mergeCell ref="F3:G3"/>
    <mergeCell ref="H3:I3"/>
    <mergeCell ref="J3:K3"/>
  </mergeCells>
  <hyperlinks>
    <hyperlink ref="A1" location="Índice!A1" display="Volver" xr:uid="{944D12FB-A49A-234A-93C4-FE8686D9A5B8}"/>
  </hyperlinks>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9422-794C-4AE7-91E5-A2B0C094261C}">
  <dimension ref="A1:K34"/>
  <sheetViews>
    <sheetView showGridLines="0" topLeftCell="B1" workbookViewId="0"/>
  </sheetViews>
  <sheetFormatPr baseColWidth="10" defaultRowHeight="15" x14ac:dyDescent="0.25"/>
  <cols>
    <col min="1" max="1" width="33.140625" customWidth="1"/>
    <col min="2" max="6" width="9.140625" customWidth="1"/>
    <col min="7" max="7" width="14.28515625" bestFit="1" customWidth="1"/>
    <col min="8" max="8" width="15" customWidth="1"/>
    <col min="9" max="9" width="10.7109375" bestFit="1" customWidth="1"/>
    <col min="10" max="11" width="9.140625" customWidth="1"/>
  </cols>
  <sheetData>
    <row r="1" spans="1:11" x14ac:dyDescent="0.25">
      <c r="A1" s="16" t="s">
        <v>23</v>
      </c>
    </row>
    <row r="2" spans="1:11" x14ac:dyDescent="0.25">
      <c r="A2" s="16"/>
    </row>
    <row r="3" spans="1:11" ht="15" customHeight="1" x14ac:dyDescent="0.25">
      <c r="A3" s="506" t="s">
        <v>40</v>
      </c>
      <c r="B3" s="524" t="s">
        <v>126</v>
      </c>
      <c r="C3" s="525"/>
      <c r="D3" s="524" t="s">
        <v>125</v>
      </c>
      <c r="E3" s="525"/>
      <c r="F3" s="524" t="s">
        <v>124</v>
      </c>
      <c r="G3" s="525"/>
      <c r="H3" s="524" t="s">
        <v>123</v>
      </c>
      <c r="I3" s="525"/>
      <c r="J3" s="524" t="s">
        <v>122</v>
      </c>
      <c r="K3" s="525"/>
    </row>
    <row r="4" spans="1:11" x14ac:dyDescent="0.25">
      <c r="A4" s="507"/>
      <c r="B4" s="130">
        <v>2020</v>
      </c>
      <c r="C4" s="130">
        <v>2021</v>
      </c>
      <c r="D4" s="130">
        <v>2020</v>
      </c>
      <c r="E4" s="130">
        <v>2021</v>
      </c>
      <c r="F4" s="130">
        <v>2020</v>
      </c>
      <c r="G4" s="130">
        <v>2021</v>
      </c>
      <c r="H4" s="130">
        <v>2020</v>
      </c>
      <c r="I4" s="130">
        <v>2021</v>
      </c>
      <c r="J4" s="130">
        <v>2020</v>
      </c>
      <c r="K4" s="130">
        <v>2021</v>
      </c>
    </row>
    <row r="5" spans="1:11" x14ac:dyDescent="0.25">
      <c r="A5" s="122" t="s">
        <v>121</v>
      </c>
      <c r="B5" s="129">
        <v>19.5</v>
      </c>
      <c r="C5" s="129">
        <v>18.8</v>
      </c>
      <c r="D5" s="129">
        <v>12.5</v>
      </c>
      <c r="E5" s="129">
        <v>12.5</v>
      </c>
      <c r="F5" s="129">
        <v>9.9</v>
      </c>
      <c r="G5" s="129">
        <v>10.199999999999999</v>
      </c>
      <c r="H5" s="129">
        <v>-12.6</v>
      </c>
      <c r="I5" s="129">
        <v>-12.5</v>
      </c>
      <c r="J5" s="129">
        <v>29.2</v>
      </c>
      <c r="K5" s="129">
        <v>29.1</v>
      </c>
    </row>
    <row r="6" spans="1:11" x14ac:dyDescent="0.25">
      <c r="A6" s="126" t="s">
        <v>101</v>
      </c>
      <c r="B6" s="128">
        <v>14</v>
      </c>
      <c r="C6" s="128">
        <v>14.6</v>
      </c>
      <c r="D6" s="128">
        <v>3.7</v>
      </c>
      <c r="E6" s="128">
        <v>3.6</v>
      </c>
      <c r="F6" s="128">
        <v>0</v>
      </c>
      <c r="G6" s="128">
        <v>0</v>
      </c>
      <c r="H6" s="128">
        <v>-0.1</v>
      </c>
      <c r="I6" s="128">
        <v>-0.1</v>
      </c>
      <c r="J6" s="128">
        <v>17.600000000000001</v>
      </c>
      <c r="K6" s="128">
        <v>18.100000000000001</v>
      </c>
    </row>
    <row r="7" spans="1:11" x14ac:dyDescent="0.25">
      <c r="A7" s="126" t="s">
        <v>100</v>
      </c>
      <c r="B7" s="128">
        <v>0.1</v>
      </c>
      <c r="C7" s="128">
        <v>0.1</v>
      </c>
      <c r="D7" s="128">
        <v>0</v>
      </c>
      <c r="E7" s="128">
        <v>0</v>
      </c>
      <c r="F7" s="128">
        <v>4.4000000000000004</v>
      </c>
      <c r="G7" s="128">
        <v>4.4000000000000004</v>
      </c>
      <c r="H7" s="128">
        <v>0</v>
      </c>
      <c r="I7" s="128">
        <v>0</v>
      </c>
      <c r="J7" s="128">
        <v>4.5</v>
      </c>
      <c r="K7" s="128">
        <v>4.5</v>
      </c>
    </row>
    <row r="8" spans="1:11" x14ac:dyDescent="0.25">
      <c r="A8" s="126" t="s">
        <v>120</v>
      </c>
      <c r="B8" s="128">
        <v>0.1</v>
      </c>
      <c r="C8" s="128">
        <v>0.1</v>
      </c>
      <c r="D8" s="128">
        <v>7.2</v>
      </c>
      <c r="E8" s="128">
        <v>7</v>
      </c>
      <c r="F8" s="128">
        <v>5.0999999999999996</v>
      </c>
      <c r="G8" s="128">
        <v>5.3</v>
      </c>
      <c r="H8" s="128">
        <v>-12.5</v>
      </c>
      <c r="I8" s="128">
        <v>-12.4</v>
      </c>
      <c r="J8" s="128">
        <v>0</v>
      </c>
      <c r="K8" s="128">
        <v>0</v>
      </c>
    </row>
    <row r="9" spans="1:11" x14ac:dyDescent="0.25">
      <c r="A9" s="126" t="s">
        <v>98</v>
      </c>
      <c r="B9" s="128">
        <v>5.2</v>
      </c>
      <c r="C9" s="128">
        <v>4</v>
      </c>
      <c r="D9" s="128">
        <v>1.6</v>
      </c>
      <c r="E9" s="128">
        <v>1.9</v>
      </c>
      <c r="F9" s="128">
        <v>0.3</v>
      </c>
      <c r="G9" s="128">
        <v>0.5</v>
      </c>
      <c r="H9" s="128">
        <v>0</v>
      </c>
      <c r="I9" s="128">
        <v>0</v>
      </c>
      <c r="J9" s="128">
        <v>7.1</v>
      </c>
      <c r="K9" s="128">
        <v>6.4</v>
      </c>
    </row>
    <row r="10" spans="1:11" x14ac:dyDescent="0.25">
      <c r="A10" s="122" t="s">
        <v>119</v>
      </c>
      <c r="B10" s="129">
        <v>27.3</v>
      </c>
      <c r="C10" s="129">
        <v>26.5</v>
      </c>
      <c r="D10" s="129">
        <v>12</v>
      </c>
      <c r="E10" s="129">
        <v>11.7</v>
      </c>
      <c r="F10" s="129">
        <v>10.1</v>
      </c>
      <c r="G10" s="129">
        <v>9.5</v>
      </c>
      <c r="H10" s="129">
        <v>-12.6</v>
      </c>
      <c r="I10" s="129">
        <v>-12.5</v>
      </c>
      <c r="J10" s="129">
        <v>36.799999999999997</v>
      </c>
      <c r="K10" s="129">
        <v>35.299999999999997</v>
      </c>
    </row>
    <row r="11" spans="1:11" x14ac:dyDescent="0.25">
      <c r="A11" s="126" t="s">
        <v>89</v>
      </c>
      <c r="B11" s="128">
        <v>15.5</v>
      </c>
      <c r="C11" s="128">
        <v>15.3</v>
      </c>
      <c r="D11" s="128">
        <v>3.1</v>
      </c>
      <c r="E11" s="128">
        <v>3.2</v>
      </c>
      <c r="F11" s="128">
        <v>1.9</v>
      </c>
      <c r="G11" s="128">
        <v>1.4</v>
      </c>
      <c r="H11" s="128">
        <v>-12.5</v>
      </c>
      <c r="I11" s="128">
        <v>-12.4</v>
      </c>
      <c r="J11" s="128">
        <v>7.9</v>
      </c>
      <c r="K11" s="128">
        <v>7.6</v>
      </c>
    </row>
    <row r="12" spans="1:11" x14ac:dyDescent="0.25">
      <c r="A12" s="126" t="s">
        <v>85</v>
      </c>
      <c r="B12" s="128">
        <v>7.2</v>
      </c>
      <c r="C12" s="128">
        <v>6.7</v>
      </c>
      <c r="D12" s="128">
        <v>5.7</v>
      </c>
      <c r="E12" s="128">
        <v>5.7</v>
      </c>
      <c r="F12" s="128">
        <v>0.2</v>
      </c>
      <c r="G12" s="128">
        <v>0.3</v>
      </c>
      <c r="H12" s="128">
        <v>0</v>
      </c>
      <c r="I12" s="128">
        <v>0</v>
      </c>
      <c r="J12" s="128">
        <v>13.1</v>
      </c>
      <c r="K12" s="128">
        <v>12.5</v>
      </c>
    </row>
    <row r="13" spans="1:11" x14ac:dyDescent="0.25">
      <c r="A13" s="126" t="s">
        <v>93</v>
      </c>
      <c r="B13" s="128">
        <v>0.1</v>
      </c>
      <c r="C13" s="128">
        <v>0.1</v>
      </c>
      <c r="D13" s="128">
        <v>2.2000000000000002</v>
      </c>
      <c r="E13" s="128">
        <v>1.9</v>
      </c>
      <c r="F13" s="128">
        <v>7.9</v>
      </c>
      <c r="G13" s="128">
        <v>7.8</v>
      </c>
      <c r="H13" s="128">
        <v>0</v>
      </c>
      <c r="I13" s="128">
        <v>0</v>
      </c>
      <c r="J13" s="128">
        <v>10.3</v>
      </c>
      <c r="K13" s="128">
        <v>9.8000000000000007</v>
      </c>
    </row>
    <row r="14" spans="1:11" x14ac:dyDescent="0.25">
      <c r="A14" s="126" t="s">
        <v>94</v>
      </c>
      <c r="B14" s="128">
        <v>3.4</v>
      </c>
      <c r="C14" s="128">
        <v>3.7</v>
      </c>
      <c r="D14" s="128">
        <v>0.1</v>
      </c>
      <c r="E14" s="128">
        <v>0.1</v>
      </c>
      <c r="F14" s="128">
        <v>0</v>
      </c>
      <c r="G14" s="128">
        <v>0</v>
      </c>
      <c r="H14" s="128">
        <v>0</v>
      </c>
      <c r="I14" s="128">
        <v>0</v>
      </c>
      <c r="J14" s="128">
        <v>3.6</v>
      </c>
      <c r="K14" s="128">
        <v>3.8</v>
      </c>
    </row>
    <row r="15" spans="1:11" x14ac:dyDescent="0.25">
      <c r="A15" s="126" t="s">
        <v>91</v>
      </c>
      <c r="B15" s="128">
        <v>1</v>
      </c>
      <c r="C15" s="128">
        <v>0.6</v>
      </c>
      <c r="D15" s="128">
        <v>0.9</v>
      </c>
      <c r="E15" s="128">
        <v>0.7</v>
      </c>
      <c r="F15" s="128">
        <v>0</v>
      </c>
      <c r="G15" s="128">
        <v>0</v>
      </c>
      <c r="H15" s="128">
        <v>0</v>
      </c>
      <c r="I15" s="128">
        <v>0</v>
      </c>
      <c r="J15" s="128">
        <v>1.9</v>
      </c>
      <c r="K15" s="128">
        <v>1.3</v>
      </c>
    </row>
    <row r="16" spans="1:11" x14ac:dyDescent="0.25">
      <c r="A16" s="126" t="s">
        <v>92</v>
      </c>
      <c r="B16" s="128">
        <v>0</v>
      </c>
      <c r="C16" s="128">
        <v>0.1</v>
      </c>
      <c r="D16" s="128">
        <v>0</v>
      </c>
      <c r="E16" s="128">
        <v>0</v>
      </c>
      <c r="F16" s="128">
        <v>0</v>
      </c>
      <c r="G16" s="128">
        <v>0</v>
      </c>
      <c r="H16" s="128">
        <v>-0.1</v>
      </c>
      <c r="I16" s="128">
        <v>-0.1</v>
      </c>
      <c r="J16" s="128">
        <v>0.1</v>
      </c>
      <c r="K16" s="128">
        <v>0.2</v>
      </c>
    </row>
    <row r="17" spans="1:11" ht="30" x14ac:dyDescent="0.25">
      <c r="A17" s="70" t="s">
        <v>118</v>
      </c>
      <c r="B17" s="69">
        <v>-7.8</v>
      </c>
      <c r="C17" s="69">
        <v>-7.7</v>
      </c>
      <c r="D17" s="69">
        <v>0.5</v>
      </c>
      <c r="E17" s="69">
        <v>0.8</v>
      </c>
      <c r="F17" s="69">
        <v>-0.3</v>
      </c>
      <c r="G17" s="69">
        <v>0.7</v>
      </c>
      <c r="H17" s="69">
        <v>0</v>
      </c>
      <c r="I17" s="69">
        <v>0</v>
      </c>
      <c r="J17" s="69">
        <v>-7.6</v>
      </c>
      <c r="K17" s="69">
        <v>-6.2</v>
      </c>
    </row>
    <row r="19" spans="1:11" x14ac:dyDescent="0.25">
      <c r="A19" s="417" t="s">
        <v>0</v>
      </c>
    </row>
    <row r="22" spans="1:11" x14ac:dyDescent="0.25">
      <c r="B22" s="56"/>
      <c r="C22" s="56"/>
      <c r="D22" s="56"/>
      <c r="E22" s="56"/>
      <c r="F22" s="56"/>
      <c r="G22" s="56"/>
      <c r="H22" s="56"/>
      <c r="I22" s="56"/>
      <c r="J22" s="56"/>
      <c r="K22" s="56"/>
    </row>
    <row r="23" spans="1:11" x14ac:dyDescent="0.25">
      <c r="B23" s="56"/>
      <c r="C23" s="56"/>
      <c r="D23" s="56"/>
      <c r="E23" s="56"/>
      <c r="F23" s="56"/>
      <c r="G23" s="56"/>
      <c r="H23" s="56"/>
      <c r="I23" s="56"/>
      <c r="J23" s="56"/>
      <c r="K23" s="56"/>
    </row>
    <row r="24" spans="1:11" x14ac:dyDescent="0.25">
      <c r="B24" s="56"/>
      <c r="C24" s="56"/>
      <c r="D24" s="56"/>
      <c r="E24" s="56"/>
      <c r="F24" s="56"/>
      <c r="G24" s="56"/>
      <c r="H24" s="56"/>
      <c r="I24" s="56"/>
      <c r="J24" s="56"/>
      <c r="K24" s="56"/>
    </row>
    <row r="25" spans="1:11" x14ac:dyDescent="0.25">
      <c r="B25" s="56"/>
      <c r="C25" s="56"/>
      <c r="D25" s="56"/>
      <c r="E25" s="56"/>
      <c r="F25" s="56"/>
      <c r="G25" s="56"/>
      <c r="H25" s="56"/>
      <c r="I25" s="56"/>
      <c r="J25" s="56"/>
      <c r="K25" s="56"/>
    </row>
    <row r="26" spans="1:11" x14ac:dyDescent="0.25">
      <c r="B26" s="56"/>
      <c r="C26" s="56"/>
      <c r="D26" s="56"/>
      <c r="E26" s="56"/>
      <c r="F26" s="56"/>
      <c r="G26" s="56"/>
      <c r="H26" s="56"/>
      <c r="I26" s="56"/>
      <c r="J26" s="56"/>
      <c r="K26" s="56"/>
    </row>
    <row r="27" spans="1:11" x14ac:dyDescent="0.25">
      <c r="B27" s="56"/>
      <c r="C27" s="56"/>
      <c r="D27" s="56"/>
      <c r="E27" s="56"/>
      <c r="F27" s="56"/>
      <c r="G27" s="56"/>
      <c r="H27" s="56"/>
      <c r="I27" s="56"/>
      <c r="J27" s="56"/>
      <c r="K27" s="56"/>
    </row>
    <row r="28" spans="1:11" x14ac:dyDescent="0.25">
      <c r="B28" s="56"/>
      <c r="C28" s="56"/>
      <c r="D28" s="56"/>
      <c r="E28" s="56"/>
      <c r="F28" s="56"/>
      <c r="G28" s="56"/>
      <c r="H28" s="56"/>
      <c r="I28" s="56"/>
      <c r="J28" s="56"/>
      <c r="K28" s="56"/>
    </row>
    <row r="29" spans="1:11" x14ac:dyDescent="0.25">
      <c r="B29" s="56"/>
      <c r="C29" s="56"/>
      <c r="D29" s="56"/>
      <c r="E29" s="56"/>
      <c r="F29" s="56"/>
      <c r="G29" s="56"/>
      <c r="H29" s="56"/>
      <c r="I29" s="56"/>
      <c r="J29" s="56"/>
      <c r="K29" s="56"/>
    </row>
    <row r="30" spans="1:11" x14ac:dyDescent="0.25">
      <c r="B30" s="56"/>
      <c r="C30" s="56"/>
      <c r="D30" s="56"/>
      <c r="E30" s="56"/>
      <c r="F30" s="56"/>
      <c r="G30" s="56"/>
      <c r="H30" s="56"/>
      <c r="I30" s="56"/>
      <c r="J30" s="56"/>
      <c r="K30" s="56"/>
    </row>
    <row r="31" spans="1:11" x14ac:dyDescent="0.25">
      <c r="B31" s="56"/>
      <c r="C31" s="56"/>
      <c r="D31" s="56"/>
      <c r="E31" s="56"/>
      <c r="F31" s="56"/>
      <c r="G31" s="56"/>
      <c r="H31" s="56"/>
      <c r="I31" s="56"/>
      <c r="J31" s="56"/>
      <c r="K31" s="56"/>
    </row>
    <row r="32" spans="1:11" x14ac:dyDescent="0.25">
      <c r="B32" s="56"/>
      <c r="C32" s="56"/>
      <c r="D32" s="56"/>
      <c r="E32" s="56"/>
      <c r="F32" s="56"/>
      <c r="G32" s="56"/>
      <c r="H32" s="56"/>
      <c r="I32" s="56"/>
      <c r="J32" s="56"/>
      <c r="K32" s="56"/>
    </row>
    <row r="33" spans="2:11" x14ac:dyDescent="0.25">
      <c r="B33" s="56"/>
      <c r="C33" s="56"/>
      <c r="D33" s="56"/>
      <c r="E33" s="56"/>
      <c r="F33" s="56"/>
      <c r="G33" s="56"/>
      <c r="H33" s="56"/>
      <c r="I33" s="56"/>
      <c r="J33" s="56"/>
      <c r="K33" s="56"/>
    </row>
    <row r="34" spans="2:11" x14ac:dyDescent="0.25">
      <c r="B34" s="56"/>
      <c r="C34" s="56"/>
      <c r="D34" s="56"/>
      <c r="E34" s="56"/>
      <c r="F34" s="56"/>
      <c r="G34" s="56"/>
      <c r="H34" s="56"/>
      <c r="I34" s="56"/>
      <c r="J34" s="56"/>
      <c r="K34" s="56"/>
    </row>
  </sheetData>
  <mergeCells count="6">
    <mergeCell ref="J3:K3"/>
    <mergeCell ref="A3:A4"/>
    <mergeCell ref="B3:C3"/>
    <mergeCell ref="D3:E3"/>
    <mergeCell ref="F3:G3"/>
    <mergeCell ref="H3:I3"/>
  </mergeCells>
  <hyperlinks>
    <hyperlink ref="A1" location="Índice!A1" display="Volver" xr:uid="{81309891-4036-1E48-A0FB-321FC8F508D0}"/>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D41CC-FFA3-46FC-96D2-00785DAC4D1D}">
  <dimension ref="A1:M45"/>
  <sheetViews>
    <sheetView showGridLines="0" topLeftCell="B7" workbookViewId="0"/>
  </sheetViews>
  <sheetFormatPr baseColWidth="10" defaultRowHeight="15" x14ac:dyDescent="0.25"/>
  <cols>
    <col min="1" max="1" width="46.7109375" customWidth="1"/>
    <col min="2" max="6" width="6.42578125" customWidth="1"/>
    <col min="7" max="7" width="6.28515625" customWidth="1"/>
    <col min="8" max="13" width="6.42578125" customWidth="1"/>
  </cols>
  <sheetData>
    <row r="1" spans="1:13" x14ac:dyDescent="0.25">
      <c r="A1" s="16" t="s">
        <v>23</v>
      </c>
    </row>
    <row r="2" spans="1:13" x14ac:dyDescent="0.25">
      <c r="A2" s="16"/>
    </row>
    <row r="3" spans="1:13" ht="15" customHeight="1" x14ac:dyDescent="0.25">
      <c r="A3" s="526" t="s">
        <v>40</v>
      </c>
      <c r="B3" s="527" t="s">
        <v>148</v>
      </c>
      <c r="C3" s="527"/>
      <c r="D3" s="527"/>
      <c r="E3" s="527"/>
      <c r="F3" s="527"/>
      <c r="G3" s="527"/>
      <c r="H3" s="527" t="s">
        <v>147</v>
      </c>
      <c r="I3" s="527"/>
      <c r="J3" s="527"/>
      <c r="K3" s="527"/>
      <c r="L3" s="527"/>
      <c r="M3" s="527"/>
    </row>
    <row r="4" spans="1:13" x14ac:dyDescent="0.25">
      <c r="A4" s="526"/>
      <c r="B4" s="130" t="s">
        <v>65</v>
      </c>
      <c r="C4" s="130" t="s">
        <v>64</v>
      </c>
      <c r="D4" s="130" t="s">
        <v>63</v>
      </c>
      <c r="E4" s="130" t="s">
        <v>62</v>
      </c>
      <c r="F4" s="130" t="s">
        <v>60</v>
      </c>
      <c r="G4" s="130" t="s">
        <v>146</v>
      </c>
      <c r="H4" s="130" t="s">
        <v>65</v>
      </c>
      <c r="I4" s="130" t="s">
        <v>64</v>
      </c>
      <c r="J4" s="130" t="s">
        <v>63</v>
      </c>
      <c r="K4" s="130" t="s">
        <v>62</v>
      </c>
      <c r="L4" s="130" t="s">
        <v>60</v>
      </c>
      <c r="M4" s="130" t="s">
        <v>146</v>
      </c>
    </row>
    <row r="5" spans="1:13" x14ac:dyDescent="0.25">
      <c r="A5" s="137" t="s">
        <v>145</v>
      </c>
      <c r="B5" s="123">
        <v>115.2</v>
      </c>
      <c r="C5" s="123">
        <v>2.2000000000000002</v>
      </c>
      <c r="D5" s="123">
        <v>10.4</v>
      </c>
      <c r="E5" s="123">
        <v>5.5</v>
      </c>
      <c r="F5" s="123">
        <v>14.3</v>
      </c>
      <c r="G5" s="123">
        <v>147.5</v>
      </c>
      <c r="H5" s="136">
        <v>9.8000000000000007</v>
      </c>
      <c r="I5" s="136">
        <v>0.2</v>
      </c>
      <c r="J5" s="136">
        <v>0.9</v>
      </c>
      <c r="K5" s="136">
        <v>0.5</v>
      </c>
      <c r="L5" s="136">
        <v>1.2</v>
      </c>
      <c r="M5" s="136">
        <v>12.5</v>
      </c>
    </row>
    <row r="6" spans="1:13" x14ac:dyDescent="0.25">
      <c r="A6" s="133" t="s">
        <v>144</v>
      </c>
      <c r="B6" s="132">
        <v>88.4</v>
      </c>
      <c r="C6" s="132">
        <v>1.5</v>
      </c>
      <c r="D6" s="132">
        <v>1.3</v>
      </c>
      <c r="E6" s="132">
        <v>0.8</v>
      </c>
      <c r="F6" s="132">
        <v>8.6</v>
      </c>
      <c r="G6" s="132">
        <v>86.4</v>
      </c>
      <c r="H6" s="131">
        <v>7.5</v>
      </c>
      <c r="I6" s="131">
        <v>0.1</v>
      </c>
      <c r="J6" s="131">
        <v>0.1</v>
      </c>
      <c r="K6" s="131">
        <v>0.1</v>
      </c>
      <c r="L6" s="131">
        <v>0.7</v>
      </c>
      <c r="M6" s="131">
        <v>7.3</v>
      </c>
    </row>
    <row r="7" spans="1:13" x14ac:dyDescent="0.25">
      <c r="A7" s="135" t="s">
        <v>143</v>
      </c>
      <c r="B7" s="125">
        <v>62.8</v>
      </c>
      <c r="C7" s="125">
        <v>0</v>
      </c>
      <c r="D7" s="125">
        <v>0</v>
      </c>
      <c r="E7" s="125">
        <v>0</v>
      </c>
      <c r="F7" s="125">
        <v>0.9</v>
      </c>
      <c r="G7" s="125">
        <v>63.3</v>
      </c>
      <c r="H7" s="134">
        <v>5.3</v>
      </c>
      <c r="I7" s="134">
        <v>0</v>
      </c>
      <c r="J7" s="134">
        <v>0</v>
      </c>
      <c r="K7" s="134">
        <v>0</v>
      </c>
      <c r="L7" s="134">
        <v>0.1</v>
      </c>
      <c r="M7" s="134">
        <v>5.4</v>
      </c>
    </row>
    <row r="8" spans="1:13" x14ac:dyDescent="0.25">
      <c r="A8" s="135" t="s">
        <v>142</v>
      </c>
      <c r="B8" s="125">
        <v>17.2</v>
      </c>
      <c r="C8" s="125">
        <v>0.9</v>
      </c>
      <c r="D8" s="125">
        <v>0</v>
      </c>
      <c r="E8" s="125">
        <v>0.7</v>
      </c>
      <c r="F8" s="125">
        <v>3.4</v>
      </c>
      <c r="G8" s="125">
        <v>22.2</v>
      </c>
      <c r="H8" s="134">
        <v>1.5</v>
      </c>
      <c r="I8" s="134">
        <v>0.1</v>
      </c>
      <c r="J8" s="134">
        <v>0</v>
      </c>
      <c r="K8" s="134">
        <v>0.1</v>
      </c>
      <c r="L8" s="134">
        <v>0.3</v>
      </c>
      <c r="M8" s="134">
        <v>1.9</v>
      </c>
    </row>
    <row r="9" spans="1:13" x14ac:dyDescent="0.25">
      <c r="A9" s="135" t="s">
        <v>141</v>
      </c>
      <c r="B9" s="125">
        <v>8.5</v>
      </c>
      <c r="C9" s="125">
        <v>0.7</v>
      </c>
      <c r="D9" s="125">
        <v>1.3</v>
      </c>
      <c r="E9" s="125">
        <v>0.1</v>
      </c>
      <c r="F9" s="125">
        <v>4.2</v>
      </c>
      <c r="G9" s="125">
        <v>0.8</v>
      </c>
      <c r="H9" s="134">
        <v>0.7</v>
      </c>
      <c r="I9" s="134">
        <v>0.1</v>
      </c>
      <c r="J9" s="134">
        <v>0.1</v>
      </c>
      <c r="K9" s="134">
        <v>0</v>
      </c>
      <c r="L9" s="134">
        <v>0.4</v>
      </c>
      <c r="M9" s="134">
        <v>0.1</v>
      </c>
    </row>
    <row r="10" spans="1:13" x14ac:dyDescent="0.25">
      <c r="A10" s="133" t="s">
        <v>140</v>
      </c>
      <c r="B10" s="132">
        <v>26.7</v>
      </c>
      <c r="C10" s="132">
        <v>0.1</v>
      </c>
      <c r="D10" s="132">
        <v>0.6</v>
      </c>
      <c r="E10" s="132">
        <v>0.4</v>
      </c>
      <c r="F10" s="132">
        <v>0.9</v>
      </c>
      <c r="G10" s="132">
        <v>18.399999999999999</v>
      </c>
      <c r="H10" s="131">
        <v>2.2999999999999998</v>
      </c>
      <c r="I10" s="131">
        <v>0</v>
      </c>
      <c r="J10" s="131">
        <v>0.1</v>
      </c>
      <c r="K10" s="131">
        <v>0</v>
      </c>
      <c r="L10" s="131">
        <v>0.1</v>
      </c>
      <c r="M10" s="131">
        <v>1.6</v>
      </c>
    </row>
    <row r="11" spans="1:13" x14ac:dyDescent="0.25">
      <c r="A11" s="135" t="s">
        <v>139</v>
      </c>
      <c r="B11" s="125">
        <v>9.4</v>
      </c>
      <c r="C11" s="125">
        <v>0</v>
      </c>
      <c r="D11" s="125">
        <v>0</v>
      </c>
      <c r="E11" s="125">
        <v>0</v>
      </c>
      <c r="F11" s="125">
        <v>0</v>
      </c>
      <c r="G11" s="125">
        <v>0</v>
      </c>
      <c r="H11" s="134">
        <v>0.8</v>
      </c>
      <c r="I11" s="134">
        <v>0</v>
      </c>
      <c r="J11" s="134">
        <v>0</v>
      </c>
      <c r="K11" s="134">
        <v>0</v>
      </c>
      <c r="L11" s="134">
        <v>0</v>
      </c>
      <c r="M11" s="134">
        <v>0</v>
      </c>
    </row>
    <row r="12" spans="1:13" x14ac:dyDescent="0.25">
      <c r="A12" s="135" t="s">
        <v>138</v>
      </c>
      <c r="B12" s="125">
        <v>5.7</v>
      </c>
      <c r="C12" s="125">
        <v>0</v>
      </c>
      <c r="D12" s="125">
        <v>0.1</v>
      </c>
      <c r="E12" s="125">
        <v>0</v>
      </c>
      <c r="F12" s="125">
        <v>0</v>
      </c>
      <c r="G12" s="125">
        <v>5.3</v>
      </c>
      <c r="H12" s="134">
        <v>0.5</v>
      </c>
      <c r="I12" s="134">
        <v>0</v>
      </c>
      <c r="J12" s="134">
        <v>0</v>
      </c>
      <c r="K12" s="134">
        <v>0</v>
      </c>
      <c r="L12" s="134">
        <v>0</v>
      </c>
      <c r="M12" s="134">
        <v>0.4</v>
      </c>
    </row>
    <row r="13" spans="1:13" x14ac:dyDescent="0.25">
      <c r="A13" s="135" t="s">
        <v>137</v>
      </c>
      <c r="B13" s="125">
        <v>11.5</v>
      </c>
      <c r="C13" s="125">
        <v>0.1</v>
      </c>
      <c r="D13" s="125">
        <v>0.3</v>
      </c>
      <c r="E13" s="125">
        <v>0.4</v>
      </c>
      <c r="F13" s="125">
        <v>0.9</v>
      </c>
      <c r="G13" s="125">
        <v>13.2</v>
      </c>
      <c r="H13" s="134">
        <v>1</v>
      </c>
      <c r="I13" s="134">
        <v>0</v>
      </c>
      <c r="J13" s="134">
        <v>0</v>
      </c>
      <c r="K13" s="134">
        <v>0</v>
      </c>
      <c r="L13" s="134">
        <v>0.1</v>
      </c>
      <c r="M13" s="134">
        <v>1.1000000000000001</v>
      </c>
    </row>
    <row r="14" spans="1:13" x14ac:dyDescent="0.25">
      <c r="A14" s="135" t="s">
        <v>136</v>
      </c>
      <c r="B14" s="125">
        <v>0.1</v>
      </c>
      <c r="C14" s="125">
        <v>0</v>
      </c>
      <c r="D14" s="125">
        <v>0.3</v>
      </c>
      <c r="E14" s="125">
        <v>0</v>
      </c>
      <c r="F14" s="125">
        <v>0</v>
      </c>
      <c r="G14" s="125">
        <v>0</v>
      </c>
      <c r="H14" s="134">
        <v>0</v>
      </c>
      <c r="I14" s="134">
        <v>0</v>
      </c>
      <c r="J14" s="134">
        <v>0</v>
      </c>
      <c r="K14" s="134">
        <v>0</v>
      </c>
      <c r="L14" s="134">
        <v>0</v>
      </c>
      <c r="M14" s="134">
        <v>0</v>
      </c>
    </row>
    <row r="15" spans="1:13" x14ac:dyDescent="0.25">
      <c r="A15" s="133" t="s">
        <v>135</v>
      </c>
      <c r="B15" s="132">
        <v>0</v>
      </c>
      <c r="C15" s="132">
        <v>0.5</v>
      </c>
      <c r="D15" s="132">
        <v>8.5</v>
      </c>
      <c r="E15" s="132">
        <v>4.3</v>
      </c>
      <c r="F15" s="132">
        <v>4.9000000000000004</v>
      </c>
      <c r="G15" s="132">
        <v>0</v>
      </c>
      <c r="H15" s="131">
        <v>0</v>
      </c>
      <c r="I15" s="131">
        <v>0</v>
      </c>
      <c r="J15" s="131">
        <v>0.7</v>
      </c>
      <c r="K15" s="131">
        <v>0.4</v>
      </c>
      <c r="L15" s="131">
        <v>0.4</v>
      </c>
      <c r="M15" s="131">
        <v>0</v>
      </c>
    </row>
    <row r="16" spans="1:13" x14ac:dyDescent="0.25">
      <c r="A16" s="137" t="s">
        <v>134</v>
      </c>
      <c r="B16" s="123">
        <v>114</v>
      </c>
      <c r="C16" s="123">
        <v>2.2999999999999998</v>
      </c>
      <c r="D16" s="123">
        <v>9.9</v>
      </c>
      <c r="E16" s="123">
        <v>5.4</v>
      </c>
      <c r="F16" s="123">
        <v>14.1</v>
      </c>
      <c r="G16" s="123">
        <v>145.69999999999999</v>
      </c>
      <c r="H16" s="136">
        <v>9.6999999999999993</v>
      </c>
      <c r="I16" s="136">
        <v>0.2</v>
      </c>
      <c r="J16" s="136">
        <v>0.8</v>
      </c>
      <c r="K16" s="136">
        <v>0.5</v>
      </c>
      <c r="L16" s="136">
        <v>1.2</v>
      </c>
      <c r="M16" s="136">
        <v>12.4</v>
      </c>
    </row>
    <row r="17" spans="1:13" x14ac:dyDescent="0.25">
      <c r="A17" s="133" t="s">
        <v>133</v>
      </c>
      <c r="B17" s="132">
        <v>12</v>
      </c>
      <c r="C17" s="132">
        <v>2.2999999999999998</v>
      </c>
      <c r="D17" s="132">
        <v>8.6999999999999993</v>
      </c>
      <c r="E17" s="132">
        <v>4.5</v>
      </c>
      <c r="F17" s="132">
        <v>12.9</v>
      </c>
      <c r="G17" s="132">
        <v>16.899999999999999</v>
      </c>
      <c r="H17" s="131">
        <v>1</v>
      </c>
      <c r="I17" s="131">
        <v>0.2</v>
      </c>
      <c r="J17" s="131">
        <v>0.7</v>
      </c>
      <c r="K17" s="131">
        <v>0.4</v>
      </c>
      <c r="L17" s="131">
        <v>1.1000000000000001</v>
      </c>
      <c r="M17" s="131">
        <v>1.4</v>
      </c>
    </row>
    <row r="18" spans="1:13" x14ac:dyDescent="0.25">
      <c r="A18" s="135" t="s">
        <v>132</v>
      </c>
      <c r="B18" s="125">
        <v>0</v>
      </c>
      <c r="C18" s="125">
        <v>0.6</v>
      </c>
      <c r="D18" s="125">
        <v>5.9</v>
      </c>
      <c r="E18" s="125">
        <v>1.6</v>
      </c>
      <c r="F18" s="125">
        <v>4.5</v>
      </c>
      <c r="G18" s="125">
        <v>1.9</v>
      </c>
      <c r="H18" s="134">
        <v>0</v>
      </c>
      <c r="I18" s="134">
        <v>0</v>
      </c>
      <c r="J18" s="134">
        <v>0.5</v>
      </c>
      <c r="K18" s="134">
        <v>0.1</v>
      </c>
      <c r="L18" s="134">
        <v>0.4</v>
      </c>
      <c r="M18" s="134">
        <v>0.2</v>
      </c>
    </row>
    <row r="19" spans="1:13" x14ac:dyDescent="0.25">
      <c r="A19" s="135" t="s">
        <v>131</v>
      </c>
      <c r="B19" s="125">
        <v>3.9</v>
      </c>
      <c r="C19" s="125">
        <v>0</v>
      </c>
      <c r="D19" s="125">
        <v>0</v>
      </c>
      <c r="E19" s="125">
        <v>0</v>
      </c>
      <c r="F19" s="125">
        <v>0.1</v>
      </c>
      <c r="G19" s="125">
        <v>3.8</v>
      </c>
      <c r="H19" s="134">
        <v>0.3</v>
      </c>
      <c r="I19" s="134">
        <v>0</v>
      </c>
      <c r="J19" s="134">
        <v>0</v>
      </c>
      <c r="K19" s="134">
        <v>0</v>
      </c>
      <c r="L19" s="134">
        <v>0</v>
      </c>
      <c r="M19" s="134">
        <v>0.3</v>
      </c>
    </row>
    <row r="20" spans="1:13" x14ac:dyDescent="0.25">
      <c r="A20" s="135" t="s">
        <v>130</v>
      </c>
      <c r="B20" s="125">
        <v>8.1</v>
      </c>
      <c r="C20" s="125">
        <v>1.7</v>
      </c>
      <c r="D20" s="125">
        <v>2.7</v>
      </c>
      <c r="E20" s="125">
        <v>2.9</v>
      </c>
      <c r="F20" s="125">
        <v>8.3000000000000007</v>
      </c>
      <c r="G20" s="125">
        <v>11.2</v>
      </c>
      <c r="H20" s="134">
        <v>0.7</v>
      </c>
      <c r="I20" s="134">
        <v>0.1</v>
      </c>
      <c r="J20" s="134">
        <v>0.2</v>
      </c>
      <c r="K20" s="134">
        <v>0.2</v>
      </c>
      <c r="L20" s="134">
        <v>0.7</v>
      </c>
      <c r="M20" s="134">
        <v>1</v>
      </c>
    </row>
    <row r="21" spans="1:13" x14ac:dyDescent="0.25">
      <c r="A21" s="133" t="s">
        <v>129</v>
      </c>
      <c r="B21" s="132">
        <v>10.7</v>
      </c>
      <c r="C21" s="132">
        <v>0</v>
      </c>
      <c r="D21" s="132">
        <v>1.3</v>
      </c>
      <c r="E21" s="132">
        <v>0.9</v>
      </c>
      <c r="F21" s="132">
        <v>1.2</v>
      </c>
      <c r="G21" s="132">
        <v>13</v>
      </c>
      <c r="H21" s="131">
        <v>0.9</v>
      </c>
      <c r="I21" s="131">
        <v>0</v>
      </c>
      <c r="J21" s="131">
        <v>0.1</v>
      </c>
      <c r="K21" s="131">
        <v>0.1</v>
      </c>
      <c r="L21" s="131">
        <v>0.1</v>
      </c>
      <c r="M21" s="131">
        <v>1.1000000000000001</v>
      </c>
    </row>
    <row r="22" spans="1:13" x14ac:dyDescent="0.25">
      <c r="A22" s="133" t="s">
        <v>128</v>
      </c>
      <c r="B22" s="132">
        <v>91.2</v>
      </c>
      <c r="C22" s="132">
        <v>0</v>
      </c>
      <c r="D22" s="132">
        <v>0</v>
      </c>
      <c r="E22" s="132">
        <v>0</v>
      </c>
      <c r="F22" s="132">
        <v>0</v>
      </c>
      <c r="G22" s="132">
        <v>73.099999999999994</v>
      </c>
      <c r="H22" s="131">
        <v>7.8</v>
      </c>
      <c r="I22" s="131">
        <v>0</v>
      </c>
      <c r="J22" s="131">
        <v>0</v>
      </c>
      <c r="K22" s="131">
        <v>0</v>
      </c>
      <c r="L22" s="131">
        <v>0</v>
      </c>
      <c r="M22" s="131">
        <v>6.2</v>
      </c>
    </row>
    <row r="23" spans="1:13" x14ac:dyDescent="0.25">
      <c r="A23" s="133" t="s">
        <v>127</v>
      </c>
      <c r="B23" s="132">
        <v>1.2</v>
      </c>
      <c r="C23" s="132">
        <v>-0.1</v>
      </c>
      <c r="D23" s="132">
        <v>0.5</v>
      </c>
      <c r="E23" s="132">
        <v>0.1</v>
      </c>
      <c r="F23" s="132">
        <v>0.2</v>
      </c>
      <c r="G23" s="132">
        <v>1.8</v>
      </c>
      <c r="H23" s="131">
        <v>0.1</v>
      </c>
      <c r="I23" s="131">
        <v>0</v>
      </c>
      <c r="J23" s="131">
        <v>0</v>
      </c>
      <c r="K23" s="131">
        <v>0</v>
      </c>
      <c r="L23" s="131">
        <v>0</v>
      </c>
      <c r="M23" s="131">
        <v>0.2</v>
      </c>
    </row>
    <row r="24" spans="1:13" x14ac:dyDescent="0.25">
      <c r="A24" s="417" t="s">
        <v>725</v>
      </c>
    </row>
    <row r="25" spans="1:13" x14ac:dyDescent="0.25">
      <c r="A25" s="417" t="s">
        <v>0</v>
      </c>
    </row>
    <row r="27" spans="1:13" x14ac:dyDescent="0.25">
      <c r="B27" s="56"/>
      <c r="C27" s="56"/>
      <c r="D27" s="56"/>
      <c r="E27" s="56"/>
      <c r="F27" s="56"/>
      <c r="G27" s="56"/>
      <c r="H27" s="56"/>
      <c r="I27" s="56"/>
      <c r="J27" s="56"/>
      <c r="K27" s="56"/>
      <c r="L27" s="56"/>
      <c r="M27" s="56"/>
    </row>
    <row r="28" spans="1:13" x14ac:dyDescent="0.25">
      <c r="B28" s="56"/>
      <c r="C28" s="56"/>
      <c r="D28" s="56"/>
      <c r="E28" s="56"/>
      <c r="F28" s="56"/>
      <c r="G28" s="56"/>
      <c r="H28" s="56"/>
      <c r="I28" s="56"/>
      <c r="J28" s="56"/>
      <c r="K28" s="56"/>
      <c r="L28" s="56"/>
      <c r="M28" s="56"/>
    </row>
    <row r="29" spans="1:13" x14ac:dyDescent="0.25">
      <c r="B29" s="56"/>
      <c r="C29" s="56"/>
      <c r="D29" s="56"/>
      <c r="E29" s="56"/>
      <c r="F29" s="56"/>
      <c r="G29" s="56"/>
      <c r="H29" s="56"/>
      <c r="I29" s="56"/>
      <c r="J29" s="56"/>
      <c r="K29" s="56"/>
      <c r="L29" s="56"/>
      <c r="M29" s="56"/>
    </row>
    <row r="30" spans="1:13" x14ac:dyDescent="0.25">
      <c r="B30" s="56"/>
      <c r="C30" s="56"/>
      <c r="D30" s="56"/>
      <c r="E30" s="56"/>
      <c r="F30" s="56"/>
      <c r="G30" s="56"/>
      <c r="H30" s="56"/>
      <c r="I30" s="56"/>
      <c r="J30" s="56"/>
      <c r="K30" s="56"/>
      <c r="L30" s="56"/>
      <c r="M30" s="56"/>
    </row>
    <row r="31" spans="1:13" x14ac:dyDescent="0.25">
      <c r="B31" s="56"/>
      <c r="C31" s="56"/>
      <c r="D31" s="56"/>
      <c r="E31" s="56"/>
      <c r="F31" s="56"/>
      <c r="G31" s="56"/>
      <c r="H31" s="56"/>
      <c r="I31" s="56"/>
      <c r="J31" s="56"/>
      <c r="K31" s="56"/>
      <c r="L31" s="56"/>
      <c r="M31" s="56"/>
    </row>
    <row r="32" spans="1:13" x14ac:dyDescent="0.25">
      <c r="B32" s="56"/>
      <c r="C32" s="56"/>
      <c r="D32" s="56"/>
      <c r="E32" s="56"/>
      <c r="F32" s="56"/>
      <c r="G32" s="56"/>
      <c r="H32" s="56"/>
      <c r="I32" s="56"/>
      <c r="J32" s="56"/>
      <c r="K32" s="56"/>
      <c r="L32" s="56"/>
      <c r="M32" s="56"/>
    </row>
    <row r="33" spans="2:13" x14ac:dyDescent="0.25">
      <c r="B33" s="56"/>
      <c r="C33" s="56"/>
      <c r="D33" s="56"/>
      <c r="E33" s="56"/>
      <c r="F33" s="56"/>
      <c r="G33" s="56"/>
      <c r="H33" s="56"/>
      <c r="I33" s="56"/>
      <c r="J33" s="56"/>
      <c r="K33" s="56"/>
      <c r="L33" s="56"/>
      <c r="M33" s="56"/>
    </row>
    <row r="34" spans="2:13" x14ac:dyDescent="0.25">
      <c r="B34" s="56"/>
      <c r="C34" s="56"/>
      <c r="D34" s="56"/>
      <c r="E34" s="56"/>
      <c r="F34" s="56"/>
      <c r="G34" s="56"/>
      <c r="H34" s="56"/>
      <c r="I34" s="56"/>
      <c r="J34" s="56"/>
      <c r="K34" s="56"/>
      <c r="L34" s="56"/>
      <c r="M34" s="56"/>
    </row>
    <row r="35" spans="2:13" x14ac:dyDescent="0.25">
      <c r="B35" s="56"/>
      <c r="C35" s="56"/>
      <c r="D35" s="56"/>
      <c r="E35" s="56"/>
      <c r="F35" s="56"/>
      <c r="G35" s="56"/>
      <c r="H35" s="56"/>
      <c r="I35" s="56"/>
      <c r="J35" s="56"/>
      <c r="K35" s="56"/>
      <c r="L35" s="56"/>
      <c r="M35" s="56"/>
    </row>
    <row r="36" spans="2:13" x14ac:dyDescent="0.25">
      <c r="B36" s="56"/>
      <c r="C36" s="56"/>
      <c r="D36" s="56"/>
      <c r="E36" s="56"/>
      <c r="F36" s="56"/>
      <c r="G36" s="56"/>
      <c r="H36" s="56"/>
      <c r="I36" s="56"/>
      <c r="J36" s="56"/>
      <c r="K36" s="56"/>
      <c r="L36" s="56"/>
      <c r="M36" s="56"/>
    </row>
    <row r="37" spans="2:13" x14ac:dyDescent="0.25">
      <c r="B37" s="56"/>
      <c r="C37" s="56"/>
      <c r="D37" s="56"/>
      <c r="E37" s="56"/>
      <c r="F37" s="56"/>
      <c r="G37" s="56"/>
      <c r="H37" s="56"/>
      <c r="I37" s="56"/>
      <c r="J37" s="56"/>
      <c r="K37" s="56"/>
      <c r="L37" s="56"/>
      <c r="M37" s="56"/>
    </row>
    <row r="38" spans="2:13" x14ac:dyDescent="0.25">
      <c r="B38" s="56"/>
      <c r="C38" s="56"/>
      <c r="D38" s="56"/>
      <c r="E38" s="56"/>
      <c r="F38" s="56"/>
      <c r="G38" s="56"/>
      <c r="H38" s="56"/>
      <c r="I38" s="56"/>
      <c r="J38" s="56"/>
      <c r="K38" s="56"/>
      <c r="L38" s="56"/>
      <c r="M38" s="56"/>
    </row>
    <row r="39" spans="2:13" x14ac:dyDescent="0.25">
      <c r="B39" s="56"/>
      <c r="C39" s="56"/>
      <c r="D39" s="56"/>
      <c r="E39" s="56"/>
      <c r="F39" s="56"/>
      <c r="G39" s="56"/>
      <c r="H39" s="56"/>
      <c r="I39" s="56"/>
      <c r="J39" s="56"/>
      <c r="K39" s="56"/>
      <c r="L39" s="56"/>
      <c r="M39" s="56"/>
    </row>
    <row r="40" spans="2:13" x14ac:dyDescent="0.25">
      <c r="B40" s="56"/>
      <c r="C40" s="56"/>
      <c r="D40" s="56"/>
      <c r="E40" s="56"/>
      <c r="F40" s="56"/>
      <c r="G40" s="56"/>
      <c r="H40" s="56"/>
      <c r="I40" s="56"/>
      <c r="J40" s="56"/>
      <c r="K40" s="56"/>
      <c r="L40" s="56"/>
      <c r="M40" s="56"/>
    </row>
    <row r="41" spans="2:13" x14ac:dyDescent="0.25">
      <c r="B41" s="56"/>
      <c r="C41" s="56"/>
      <c r="D41" s="56"/>
      <c r="E41" s="56"/>
      <c r="F41" s="56"/>
      <c r="G41" s="56"/>
      <c r="H41" s="56"/>
      <c r="I41" s="56"/>
      <c r="J41" s="56"/>
      <c r="K41" s="56"/>
      <c r="L41" s="56"/>
      <c r="M41" s="56"/>
    </row>
    <row r="42" spans="2:13" x14ac:dyDescent="0.25">
      <c r="B42" s="56"/>
      <c r="C42" s="56"/>
      <c r="D42" s="56"/>
      <c r="E42" s="56"/>
      <c r="F42" s="56"/>
      <c r="G42" s="56"/>
      <c r="H42" s="56"/>
      <c r="I42" s="56"/>
      <c r="J42" s="56"/>
      <c r="K42" s="56"/>
      <c r="L42" s="56"/>
      <c r="M42" s="56"/>
    </row>
    <row r="43" spans="2:13" x14ac:dyDescent="0.25">
      <c r="B43" s="56"/>
      <c r="C43" s="56"/>
      <c r="D43" s="56"/>
      <c r="E43" s="56"/>
      <c r="F43" s="56"/>
      <c r="G43" s="56"/>
      <c r="H43" s="56"/>
      <c r="I43" s="56"/>
      <c r="J43" s="56"/>
      <c r="K43" s="56"/>
      <c r="L43" s="56"/>
      <c r="M43" s="56"/>
    </row>
    <row r="44" spans="2:13" x14ac:dyDescent="0.25">
      <c r="B44" s="56"/>
      <c r="C44" s="56"/>
      <c r="D44" s="56"/>
      <c r="E44" s="56"/>
      <c r="F44" s="56"/>
      <c r="G44" s="56"/>
      <c r="H44" s="56"/>
      <c r="I44" s="56"/>
      <c r="J44" s="56"/>
      <c r="K44" s="56"/>
      <c r="L44" s="56"/>
      <c r="M44" s="56"/>
    </row>
    <row r="45" spans="2:13" x14ac:dyDescent="0.25">
      <c r="B45" s="56"/>
      <c r="C45" s="56"/>
      <c r="D45" s="56"/>
      <c r="E45" s="56"/>
      <c r="F45" s="56"/>
      <c r="G45" s="56"/>
      <c r="H45" s="56"/>
      <c r="I45" s="56"/>
      <c r="J45" s="56"/>
      <c r="K45" s="56"/>
      <c r="L45" s="56"/>
      <c r="M45" s="56"/>
    </row>
  </sheetData>
  <mergeCells count="3">
    <mergeCell ref="A3:A4"/>
    <mergeCell ref="B3:G3"/>
    <mergeCell ref="H3:M3"/>
  </mergeCells>
  <hyperlinks>
    <hyperlink ref="A1" location="Índice!A1" display="Volver" xr:uid="{0460ED6C-5E6E-9B45-9B25-B6EB16946146}"/>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DABD2-7E7D-C144-964D-806C1850B08C}">
  <dimension ref="A1:J19"/>
  <sheetViews>
    <sheetView showGridLines="0" zoomScale="70" zoomScaleNormal="70" workbookViewId="0">
      <selection activeCell="E5" sqref="E5"/>
    </sheetView>
  </sheetViews>
  <sheetFormatPr baseColWidth="10" defaultColWidth="11.42578125" defaultRowHeight="14.25" x14ac:dyDescent="0.2"/>
  <cols>
    <col min="1" max="1" width="22.42578125" style="88" customWidth="1"/>
    <col min="2" max="2" width="12.140625" style="88" bestFit="1" customWidth="1"/>
    <col min="3" max="16384" width="11.42578125" style="88"/>
  </cols>
  <sheetData>
    <row r="1" spans="1:10" ht="15" x14ac:dyDescent="0.25">
      <c r="A1" s="16" t="s">
        <v>23</v>
      </c>
    </row>
    <row r="2" spans="1:10" ht="15" x14ac:dyDescent="0.25">
      <c r="A2" s="16"/>
    </row>
    <row r="3" spans="1:10" ht="38.25" customHeight="1" x14ac:dyDescent="0.2">
      <c r="A3" s="530" t="s">
        <v>265</v>
      </c>
      <c r="B3" s="532" t="s">
        <v>266</v>
      </c>
      <c r="C3" s="533"/>
      <c r="D3" s="530" t="s">
        <v>267</v>
      </c>
      <c r="E3" s="534" t="s">
        <v>268</v>
      </c>
      <c r="F3" s="535"/>
    </row>
    <row r="4" spans="1:10" ht="15" x14ac:dyDescent="0.2">
      <c r="A4" s="531"/>
      <c r="B4" s="263">
        <v>2020</v>
      </c>
      <c r="C4" s="263">
        <v>2021</v>
      </c>
      <c r="D4" s="531"/>
      <c r="E4" s="263">
        <v>2020</v>
      </c>
      <c r="F4" s="264">
        <v>2021</v>
      </c>
    </row>
    <row r="5" spans="1:10" x14ac:dyDescent="0.2">
      <c r="A5" s="265" t="s">
        <v>269</v>
      </c>
      <c r="B5" s="266">
        <v>17149</v>
      </c>
      <c r="C5" s="266">
        <v>23089</v>
      </c>
      <c r="D5" s="267">
        <v>0.34599999999999997</v>
      </c>
      <c r="E5" s="267">
        <v>1.7000000000000001E-2</v>
      </c>
      <c r="F5" s="267">
        <v>0.02</v>
      </c>
      <c r="G5" s="279"/>
      <c r="H5" s="420"/>
      <c r="I5" s="420"/>
      <c r="J5" s="420"/>
    </row>
    <row r="6" spans="1:10" x14ac:dyDescent="0.2">
      <c r="A6" s="265" t="s">
        <v>270</v>
      </c>
      <c r="B6" s="266">
        <v>54895</v>
      </c>
      <c r="C6" s="266">
        <v>68378</v>
      </c>
      <c r="D6" s="267">
        <v>0.246</v>
      </c>
      <c r="E6" s="267">
        <v>5.5E-2</v>
      </c>
      <c r="F6" s="267">
        <v>5.8000000000000003E-2</v>
      </c>
      <c r="G6" s="279"/>
      <c r="H6" s="420"/>
      <c r="I6" s="420"/>
      <c r="J6" s="420"/>
    </row>
    <row r="7" spans="1:10" x14ac:dyDescent="0.2">
      <c r="A7" s="265" t="s">
        <v>271</v>
      </c>
      <c r="B7" s="266">
        <v>243</v>
      </c>
      <c r="C7" s="266">
        <v>445</v>
      </c>
      <c r="D7" s="267">
        <v>0.83499999999999996</v>
      </c>
      <c r="E7" s="267">
        <v>0</v>
      </c>
      <c r="F7" s="267">
        <v>0</v>
      </c>
      <c r="G7" s="279"/>
      <c r="H7" s="420"/>
      <c r="I7" s="420"/>
      <c r="J7" s="420"/>
    </row>
    <row r="8" spans="1:10" x14ac:dyDescent="0.2">
      <c r="A8" s="265" t="s">
        <v>272</v>
      </c>
      <c r="B8" s="266">
        <v>246</v>
      </c>
      <c r="C8" s="266">
        <v>266</v>
      </c>
      <c r="D8" s="267">
        <v>8.1000000000000003E-2</v>
      </c>
      <c r="E8" s="267">
        <v>0</v>
      </c>
      <c r="F8" s="267">
        <v>0</v>
      </c>
      <c r="G8" s="279"/>
      <c r="H8" s="420"/>
      <c r="I8" s="420"/>
      <c r="J8" s="420"/>
    </row>
    <row r="9" spans="1:10" ht="15" x14ac:dyDescent="0.2">
      <c r="A9" s="271" t="s">
        <v>97</v>
      </c>
      <c r="B9" s="272">
        <v>72533</v>
      </c>
      <c r="C9" s="272">
        <v>92178</v>
      </c>
      <c r="D9" s="273">
        <v>0.27100000000000002</v>
      </c>
      <c r="E9" s="273">
        <v>7.2999999999999995E-2</v>
      </c>
      <c r="F9" s="273">
        <v>7.8E-2</v>
      </c>
      <c r="G9" s="279"/>
      <c r="H9" s="420"/>
      <c r="I9" s="420"/>
      <c r="J9" s="420"/>
    </row>
    <row r="10" spans="1:10" x14ac:dyDescent="0.2">
      <c r="A10" s="536" t="s">
        <v>273</v>
      </c>
      <c r="B10" s="536"/>
      <c r="C10" s="536"/>
      <c r="D10" s="536"/>
      <c r="E10" s="536"/>
      <c r="F10" s="536"/>
      <c r="G10" s="270"/>
      <c r="H10" s="270"/>
    </row>
    <row r="11" spans="1:10" x14ac:dyDescent="0.2">
      <c r="A11" s="274" t="s">
        <v>274</v>
      </c>
      <c r="B11" s="275"/>
      <c r="C11" s="275"/>
      <c r="D11" s="276"/>
      <c r="E11" s="275"/>
      <c r="F11" s="277"/>
    </row>
    <row r="12" spans="1:10" ht="40.5" customHeight="1" x14ac:dyDescent="0.25">
      <c r="A12" s="528" t="s">
        <v>275</v>
      </c>
      <c r="B12" s="529"/>
      <c r="C12" s="529"/>
      <c r="D12" s="529"/>
      <c r="E12" s="529"/>
      <c r="F12" s="529"/>
    </row>
    <row r="16" spans="1:10" x14ac:dyDescent="0.2">
      <c r="E16" s="278"/>
      <c r="F16" s="278"/>
    </row>
    <row r="17" spans="4:6" x14ac:dyDescent="0.2">
      <c r="D17" s="278"/>
      <c r="E17" s="278"/>
      <c r="F17" s="278"/>
    </row>
    <row r="18" spans="4:6" x14ac:dyDescent="0.2">
      <c r="D18" s="278"/>
      <c r="E18" s="278"/>
      <c r="F18" s="278"/>
    </row>
    <row r="19" spans="4:6" x14ac:dyDescent="0.2">
      <c r="D19" s="278"/>
      <c r="E19" s="278"/>
      <c r="F19" s="278"/>
    </row>
  </sheetData>
  <mergeCells count="6">
    <mergeCell ref="A12:F12"/>
    <mergeCell ref="A3:A4"/>
    <mergeCell ref="B3:C3"/>
    <mergeCell ref="D3:D4"/>
    <mergeCell ref="E3:F3"/>
    <mergeCell ref="A10:F10"/>
  </mergeCells>
  <hyperlinks>
    <hyperlink ref="A1" location="Índice!A1" display="Volver" xr:uid="{28B0D6A0-750E-D14F-BEA6-5F996F863614}"/>
  </hyperlinks>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955CF-4193-DB4E-82A0-1616C3C7F8E3}">
  <dimension ref="A1:L25"/>
  <sheetViews>
    <sheetView showGridLines="0" zoomScale="85" zoomScaleNormal="85" workbookViewId="0">
      <selection activeCell="D14" sqref="D14"/>
    </sheetView>
  </sheetViews>
  <sheetFormatPr baseColWidth="10" defaultColWidth="11.42578125" defaultRowHeight="14.25" x14ac:dyDescent="0.2"/>
  <cols>
    <col min="1" max="1" width="46.42578125" style="291" customWidth="1"/>
    <col min="2" max="2" width="10.42578125" style="291" customWidth="1"/>
    <col min="3" max="3" width="17.7109375" style="291" customWidth="1"/>
    <col min="4" max="4" width="11.28515625" style="291" customWidth="1"/>
    <col min="5" max="5" width="17.42578125" style="291" customWidth="1"/>
    <col min="6" max="6" width="15.140625" style="291" customWidth="1"/>
    <col min="7" max="7" width="13.28515625" style="291" customWidth="1"/>
    <col min="8" max="8" width="12.42578125" style="291" bestFit="1" customWidth="1"/>
    <col min="9" max="16384" width="11.42578125" style="291"/>
  </cols>
  <sheetData>
    <row r="1" spans="1:12" ht="15" x14ac:dyDescent="0.25">
      <c r="A1" s="16" t="s">
        <v>23</v>
      </c>
    </row>
    <row r="2" spans="1:12" s="280" customFormat="1" ht="44.25" customHeight="1" x14ac:dyDescent="0.2">
      <c r="A2" s="537"/>
      <c r="B2" s="537"/>
      <c r="C2" s="537"/>
      <c r="D2" s="537"/>
      <c r="E2" s="537"/>
      <c r="F2" s="537"/>
      <c r="G2" s="537"/>
      <c r="I2" s="281"/>
    </row>
    <row r="3" spans="1:12" s="285" customFormat="1" ht="28.5" customHeight="1" x14ac:dyDescent="0.25">
      <c r="A3" s="530" t="s">
        <v>40</v>
      </c>
      <c r="B3" s="532" t="s">
        <v>276</v>
      </c>
      <c r="C3" s="533"/>
      <c r="D3" s="532" t="s">
        <v>277</v>
      </c>
      <c r="E3" s="533"/>
      <c r="F3" s="282" t="s">
        <v>278</v>
      </c>
      <c r="G3" s="283" t="s">
        <v>279</v>
      </c>
      <c r="H3" s="284"/>
    </row>
    <row r="4" spans="1:12" s="285" customFormat="1" ht="26.25" customHeight="1" x14ac:dyDescent="0.25">
      <c r="A4" s="531"/>
      <c r="B4" s="263" t="s">
        <v>280</v>
      </c>
      <c r="C4" s="263" t="s">
        <v>266</v>
      </c>
      <c r="D4" s="263" t="s">
        <v>280</v>
      </c>
      <c r="E4" s="263" t="s">
        <v>266</v>
      </c>
      <c r="F4" s="264" t="s">
        <v>281</v>
      </c>
      <c r="G4" s="264">
        <v>2021</v>
      </c>
      <c r="H4" s="284"/>
    </row>
    <row r="5" spans="1:12" s="285" customFormat="1" ht="1.5" hidden="1" customHeight="1" x14ac:dyDescent="0.25">
      <c r="A5" s="286"/>
      <c r="B5" s="287"/>
      <c r="C5" s="287"/>
      <c r="D5" s="287"/>
      <c r="E5" s="287"/>
      <c r="F5" s="287"/>
      <c r="G5" s="287"/>
      <c r="H5" s="284"/>
    </row>
    <row r="6" spans="1:12" s="285" customFormat="1" ht="15" customHeight="1" x14ac:dyDescent="0.25">
      <c r="A6" s="268" t="s">
        <v>282</v>
      </c>
      <c r="B6" s="269">
        <v>20603.5</v>
      </c>
      <c r="C6" s="269">
        <v>10479.4</v>
      </c>
      <c r="D6" s="269">
        <v>33269.699999999997</v>
      </c>
      <c r="E6" s="269">
        <v>16044.4</v>
      </c>
      <c r="F6" s="288">
        <v>0.53100000000000003</v>
      </c>
      <c r="G6" s="288">
        <v>1</v>
      </c>
      <c r="H6" s="440"/>
      <c r="I6" s="440"/>
      <c r="J6" s="440"/>
      <c r="K6" s="440"/>
      <c r="L6" s="289"/>
    </row>
    <row r="7" spans="1:12" ht="15" x14ac:dyDescent="0.25">
      <c r="A7" s="265" t="s">
        <v>283</v>
      </c>
      <c r="B7" s="266">
        <v>12807.6</v>
      </c>
      <c r="C7" s="266">
        <v>4181.3</v>
      </c>
      <c r="D7" s="266">
        <v>21374.6</v>
      </c>
      <c r="E7" s="266">
        <v>6739.8</v>
      </c>
      <c r="F7" s="267">
        <v>0.61199999999999999</v>
      </c>
      <c r="G7" s="267">
        <v>0.42</v>
      </c>
      <c r="H7" s="440"/>
      <c r="I7" s="440"/>
      <c r="J7" s="440"/>
      <c r="K7" s="440"/>
    </row>
    <row r="8" spans="1:12" ht="15" x14ac:dyDescent="0.25">
      <c r="A8" s="265" t="s">
        <v>284</v>
      </c>
      <c r="B8" s="266">
        <v>4555.5</v>
      </c>
      <c r="C8" s="266">
        <v>4555.5</v>
      </c>
      <c r="D8" s="266">
        <v>6577.2</v>
      </c>
      <c r="E8" s="266">
        <v>6577.2</v>
      </c>
      <c r="F8" s="267">
        <v>0.44400000000000001</v>
      </c>
      <c r="G8" s="267">
        <v>0.41</v>
      </c>
      <c r="H8" s="440"/>
      <c r="I8" s="440"/>
      <c r="J8" s="440"/>
      <c r="K8" s="440"/>
    </row>
    <row r="9" spans="1:12" ht="15" x14ac:dyDescent="0.25">
      <c r="A9" s="265" t="s">
        <v>285</v>
      </c>
      <c r="B9" s="266">
        <v>2215.3000000000002</v>
      </c>
      <c r="C9" s="266">
        <v>717</v>
      </c>
      <c r="D9" s="266">
        <v>3781.9</v>
      </c>
      <c r="E9" s="266">
        <v>1191.3</v>
      </c>
      <c r="F9" s="267">
        <v>0.66</v>
      </c>
      <c r="G9" s="267">
        <v>7.3999999999999996E-2</v>
      </c>
      <c r="H9" s="440"/>
      <c r="I9" s="440"/>
      <c r="J9" s="440"/>
      <c r="K9" s="440"/>
    </row>
    <row r="10" spans="1:12" ht="15" x14ac:dyDescent="0.25">
      <c r="A10" s="265" t="s">
        <v>286</v>
      </c>
      <c r="B10" s="266">
        <v>1025.0999999999999</v>
      </c>
      <c r="C10" s="266">
        <v>1025.0999999999999</v>
      </c>
      <c r="D10" s="266">
        <v>1536</v>
      </c>
      <c r="E10" s="266">
        <v>1536</v>
      </c>
      <c r="F10" s="267">
        <v>0.498</v>
      </c>
      <c r="G10" s="267">
        <v>9.6000000000000002E-2</v>
      </c>
      <c r="H10" s="440"/>
      <c r="I10" s="440"/>
      <c r="J10" s="440"/>
      <c r="K10" s="440"/>
    </row>
    <row r="11" spans="1:12" s="285" customFormat="1" ht="15" customHeight="1" x14ac:dyDescent="0.25">
      <c r="A11" s="268" t="s">
        <v>287</v>
      </c>
      <c r="B11" s="269">
        <v>93178</v>
      </c>
      <c r="C11" s="269">
        <v>6669.8</v>
      </c>
      <c r="D11" s="269">
        <v>98415.1</v>
      </c>
      <c r="E11" s="269">
        <v>7044.7</v>
      </c>
      <c r="F11" s="288">
        <v>5.6000000000000001E-2</v>
      </c>
      <c r="G11" s="288">
        <v>1</v>
      </c>
      <c r="H11" s="440"/>
      <c r="I11" s="440"/>
      <c r="J11" s="440"/>
      <c r="K11" s="440"/>
      <c r="L11" s="289"/>
    </row>
    <row r="12" spans="1:12" ht="15" x14ac:dyDescent="0.25">
      <c r="A12" s="265" t="s">
        <v>288</v>
      </c>
      <c r="B12" s="266">
        <v>93057.600000000006</v>
      </c>
      <c r="C12" s="266">
        <v>6548.9</v>
      </c>
      <c r="D12" s="266">
        <v>98287</v>
      </c>
      <c r="E12" s="266">
        <v>6917</v>
      </c>
      <c r="F12" s="267">
        <v>5.6000000000000001E-2</v>
      </c>
      <c r="G12" s="267">
        <v>0.98199999999999998</v>
      </c>
      <c r="H12" s="440"/>
      <c r="I12" s="440"/>
      <c r="J12" s="440"/>
      <c r="K12" s="440"/>
    </row>
    <row r="13" spans="1:12" ht="15" x14ac:dyDescent="0.25">
      <c r="A13" s="265" t="s">
        <v>284</v>
      </c>
      <c r="B13" s="266">
        <v>120.9</v>
      </c>
      <c r="C13" s="266">
        <v>120.9</v>
      </c>
      <c r="D13" s="266">
        <v>127.7</v>
      </c>
      <c r="E13" s="266">
        <v>127.7</v>
      </c>
      <c r="F13" s="267">
        <v>5.6000000000000001E-2</v>
      </c>
      <c r="G13" s="267">
        <v>1.7999999999999999E-2</v>
      </c>
      <c r="H13" s="440"/>
      <c r="I13" s="440"/>
      <c r="J13" s="440"/>
      <c r="K13" s="440"/>
    </row>
    <row r="14" spans="1:12" ht="15" x14ac:dyDescent="0.25">
      <c r="A14" s="265" t="s">
        <v>285</v>
      </c>
      <c r="B14" s="266" t="s">
        <v>289</v>
      </c>
      <c r="C14" s="266" t="s">
        <v>289</v>
      </c>
      <c r="D14" s="266" t="s">
        <v>289</v>
      </c>
      <c r="E14" s="266" t="s">
        <v>289</v>
      </c>
      <c r="F14" s="460" t="s">
        <v>289</v>
      </c>
      <c r="G14" s="460" t="s">
        <v>289</v>
      </c>
      <c r="H14" s="440"/>
      <c r="I14" s="440"/>
      <c r="J14" s="440"/>
      <c r="K14" s="440"/>
    </row>
    <row r="15" spans="1:12" s="285" customFormat="1" ht="15" customHeight="1" x14ac:dyDescent="0.25">
      <c r="A15" s="268" t="s">
        <v>97</v>
      </c>
      <c r="B15" s="269">
        <v>113782</v>
      </c>
      <c r="C15" s="269">
        <v>17149.3</v>
      </c>
      <c r="D15" s="269">
        <v>131684.79999999999</v>
      </c>
      <c r="E15" s="269">
        <v>23089</v>
      </c>
      <c r="F15" s="288">
        <v>0.34599999999999997</v>
      </c>
      <c r="G15" s="288">
        <v>1</v>
      </c>
      <c r="H15" s="440"/>
      <c r="I15" s="440"/>
      <c r="J15" s="440"/>
      <c r="K15" s="440"/>
      <c r="L15" s="289"/>
    </row>
    <row r="16" spans="1:12" ht="15" customHeight="1" x14ac:dyDescent="0.25">
      <c r="A16" s="265" t="s">
        <v>292</v>
      </c>
      <c r="B16" s="266">
        <v>105865.2</v>
      </c>
      <c r="C16" s="266">
        <v>10730.3</v>
      </c>
      <c r="D16" s="266">
        <v>119662.1</v>
      </c>
      <c r="E16" s="266">
        <v>13656.8</v>
      </c>
      <c r="F16" s="267">
        <v>0.27300000000000002</v>
      </c>
      <c r="G16" s="267">
        <v>0.59099999999999997</v>
      </c>
      <c r="H16" s="440"/>
      <c r="I16" s="440"/>
      <c r="J16" s="440"/>
      <c r="K16" s="440"/>
    </row>
    <row r="17" spans="1:11" ht="15" customHeight="1" x14ac:dyDescent="0.25">
      <c r="A17" s="265" t="s">
        <v>284</v>
      </c>
      <c r="B17" s="266">
        <v>4676.3999999999996</v>
      </c>
      <c r="C17" s="266">
        <v>4676.3999999999996</v>
      </c>
      <c r="D17" s="266">
        <v>6704.9</v>
      </c>
      <c r="E17" s="266">
        <v>6704.9</v>
      </c>
      <c r="F17" s="267">
        <v>0.434</v>
      </c>
      <c r="G17" s="267">
        <v>0.28999999999999998</v>
      </c>
      <c r="H17" s="440"/>
      <c r="I17" s="440"/>
      <c r="J17" s="440"/>
      <c r="K17" s="440"/>
    </row>
    <row r="18" spans="1:11" ht="15" x14ac:dyDescent="0.25">
      <c r="A18" s="265" t="s">
        <v>285</v>
      </c>
      <c r="B18" s="266">
        <v>2215.3000000000002</v>
      </c>
      <c r="C18" s="266">
        <v>717</v>
      </c>
      <c r="D18" s="266">
        <v>3781.9</v>
      </c>
      <c r="E18" s="266">
        <v>1191.3</v>
      </c>
      <c r="F18" s="267">
        <v>0.66</v>
      </c>
      <c r="G18" s="267">
        <v>5.1999999999999998E-2</v>
      </c>
      <c r="H18" s="440"/>
      <c r="I18" s="440"/>
      <c r="J18" s="440"/>
      <c r="K18" s="440"/>
    </row>
    <row r="19" spans="1:11" ht="15" x14ac:dyDescent="0.25">
      <c r="A19" s="265" t="s">
        <v>286</v>
      </c>
      <c r="B19" s="266">
        <v>1025.0999999999999</v>
      </c>
      <c r="C19" s="266">
        <v>1025.0999999999999</v>
      </c>
      <c r="D19" s="266">
        <v>1536</v>
      </c>
      <c r="E19" s="266">
        <v>1536</v>
      </c>
      <c r="F19" s="267">
        <v>0.498</v>
      </c>
      <c r="G19" s="267">
        <v>6.7000000000000004E-2</v>
      </c>
      <c r="H19" s="440"/>
      <c r="I19" s="440"/>
      <c r="J19" s="440"/>
      <c r="K19" s="440"/>
    </row>
    <row r="20" spans="1:11" x14ac:dyDescent="0.2">
      <c r="A20" s="292"/>
      <c r="B20" s="293"/>
      <c r="C20" s="293"/>
      <c r="D20" s="293"/>
      <c r="E20" s="293"/>
      <c r="F20" s="294"/>
      <c r="G20" s="294"/>
      <c r="H20" s="290"/>
    </row>
    <row r="21" spans="1:11" s="280" customFormat="1" ht="27.75" customHeight="1" x14ac:dyDescent="0.2">
      <c r="A21" s="536" t="s">
        <v>293</v>
      </c>
      <c r="B21" s="536"/>
      <c r="C21" s="536"/>
      <c r="D21" s="536"/>
      <c r="E21" s="536"/>
      <c r="F21" s="536"/>
      <c r="G21" s="536"/>
    </row>
    <row r="22" spans="1:11" s="280" customFormat="1" ht="31.5" customHeight="1" x14ac:dyDescent="0.2">
      <c r="A22" s="536" t="s">
        <v>294</v>
      </c>
      <c r="B22" s="536"/>
      <c r="C22" s="536"/>
      <c r="D22" s="536"/>
      <c r="E22" s="536"/>
      <c r="F22" s="536"/>
      <c r="G22" s="536"/>
    </row>
    <row r="23" spans="1:11" s="280" customFormat="1" ht="27" customHeight="1" x14ac:dyDescent="0.2">
      <c r="A23" s="536" t="s">
        <v>295</v>
      </c>
      <c r="B23" s="536"/>
      <c r="C23" s="536"/>
      <c r="D23" s="536"/>
      <c r="E23" s="536"/>
      <c r="F23" s="536"/>
      <c r="G23" s="536"/>
    </row>
    <row r="24" spans="1:11" s="280" customFormat="1" x14ac:dyDescent="0.2">
      <c r="A24" s="536" t="s">
        <v>296</v>
      </c>
      <c r="B24" s="536"/>
      <c r="C24" s="536"/>
      <c r="D24" s="536"/>
      <c r="E24" s="536"/>
      <c r="F24" s="536"/>
      <c r="G24" s="536"/>
    </row>
    <row r="25" spans="1:11" s="280" customFormat="1" x14ac:dyDescent="0.2">
      <c r="A25" s="274" t="s">
        <v>297</v>
      </c>
      <c r="B25" s="275"/>
      <c r="C25" s="275"/>
      <c r="D25" s="276"/>
      <c r="E25" s="276"/>
      <c r="F25" s="277"/>
      <c r="G25" s="277"/>
    </row>
  </sheetData>
  <mergeCells count="8">
    <mergeCell ref="A21:G21"/>
    <mergeCell ref="A22:G22"/>
    <mergeCell ref="A23:G23"/>
    <mergeCell ref="A24:G24"/>
    <mergeCell ref="A2:G2"/>
    <mergeCell ref="A3:A4"/>
    <mergeCell ref="B3:C3"/>
    <mergeCell ref="D3:E3"/>
  </mergeCells>
  <hyperlinks>
    <hyperlink ref="A1" location="Índice!A1" display="Volver" xr:uid="{A96F9BC0-D2E7-2A4E-9B76-4F4CCDB7A826}"/>
  </hyperlinks>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5CA91-7672-F04C-BF89-A6373126E3B2}">
  <dimension ref="A1:J23"/>
  <sheetViews>
    <sheetView showGridLines="0" zoomScale="92" zoomScaleNormal="70" workbookViewId="0">
      <selection activeCell="G5" sqref="G5:J18"/>
    </sheetView>
  </sheetViews>
  <sheetFormatPr baseColWidth="10" defaultColWidth="11.42578125" defaultRowHeight="15" x14ac:dyDescent="0.2"/>
  <cols>
    <col min="1" max="1" width="49.42578125" style="297" customWidth="1"/>
    <col min="2" max="2" width="10.42578125" style="297" customWidth="1"/>
    <col min="3" max="3" width="13.140625" style="297" bestFit="1" customWidth="1"/>
    <col min="4" max="4" width="10.42578125" style="297" customWidth="1"/>
    <col min="5" max="5" width="13.140625" style="297" bestFit="1" customWidth="1"/>
    <col min="6" max="6" width="4.42578125" style="5" customWidth="1"/>
    <col min="7" max="16384" width="11.42578125" style="88"/>
  </cols>
  <sheetData>
    <row r="1" spans="1:10" s="5" customFormat="1" ht="15.75" x14ac:dyDescent="0.25">
      <c r="A1" s="16" t="s">
        <v>23</v>
      </c>
      <c r="B1" s="298"/>
      <c r="C1" s="298"/>
      <c r="D1" s="298"/>
      <c r="E1" s="298"/>
    </row>
    <row r="3" spans="1:10" x14ac:dyDescent="0.2">
      <c r="A3" s="530" t="s">
        <v>40</v>
      </c>
      <c r="B3" s="532" t="s">
        <v>276</v>
      </c>
      <c r="C3" s="533"/>
      <c r="D3" s="532" t="s">
        <v>277</v>
      </c>
      <c r="E3" s="533"/>
      <c r="F3" s="295"/>
    </row>
    <row r="4" spans="1:10" x14ac:dyDescent="0.2">
      <c r="A4" s="531"/>
      <c r="B4" s="263" t="s">
        <v>280</v>
      </c>
      <c r="C4" s="263" t="s">
        <v>266</v>
      </c>
      <c r="D4" s="263" t="s">
        <v>280</v>
      </c>
      <c r="E4" s="263" t="s">
        <v>266</v>
      </c>
      <c r="F4" s="296"/>
    </row>
    <row r="5" spans="1:10" x14ac:dyDescent="0.2">
      <c r="A5" s="268" t="s">
        <v>282</v>
      </c>
      <c r="B5" s="288">
        <v>2.1000000000000001E-2</v>
      </c>
      <c r="C5" s="288">
        <v>0.01</v>
      </c>
      <c r="D5" s="288">
        <v>2.8000000000000001E-2</v>
      </c>
      <c r="E5" s="288">
        <v>1.4E-2</v>
      </c>
      <c r="F5" s="295"/>
      <c r="G5" s="419"/>
      <c r="H5" s="419"/>
      <c r="I5" s="419"/>
      <c r="J5" s="419"/>
    </row>
    <row r="6" spans="1:10" ht="14.25" x14ac:dyDescent="0.2">
      <c r="A6" s="265" t="s">
        <v>283</v>
      </c>
      <c r="B6" s="267">
        <v>1.2999999999999999E-2</v>
      </c>
      <c r="C6" s="267">
        <v>4.0000000000000001E-3</v>
      </c>
      <c r="D6" s="267">
        <v>1.7999999999999999E-2</v>
      </c>
      <c r="E6" s="267">
        <v>6.0000000000000001E-3</v>
      </c>
      <c r="F6" s="295"/>
      <c r="G6" s="419"/>
      <c r="H6" s="419"/>
      <c r="I6" s="419"/>
      <c r="J6" s="419"/>
    </row>
    <row r="7" spans="1:10" ht="14.25" x14ac:dyDescent="0.2">
      <c r="A7" s="265" t="s">
        <v>284</v>
      </c>
      <c r="B7" s="267">
        <v>5.0000000000000001E-3</v>
      </c>
      <c r="C7" s="267">
        <v>5.0000000000000001E-3</v>
      </c>
      <c r="D7" s="267">
        <v>6.0000000000000001E-3</v>
      </c>
      <c r="E7" s="267">
        <v>6.0000000000000001E-3</v>
      </c>
      <c r="F7" s="295"/>
      <c r="G7" s="419"/>
      <c r="H7" s="419"/>
      <c r="I7" s="419"/>
      <c r="J7" s="419"/>
    </row>
    <row r="8" spans="1:10" ht="14.25" x14ac:dyDescent="0.2">
      <c r="A8" s="265" t="s">
        <v>285</v>
      </c>
      <c r="B8" s="267">
        <v>2E-3</v>
      </c>
      <c r="C8" s="267">
        <v>1E-3</v>
      </c>
      <c r="D8" s="267">
        <v>3.0000000000000001E-3</v>
      </c>
      <c r="E8" s="267">
        <v>1E-3</v>
      </c>
      <c r="F8" s="295"/>
      <c r="G8" s="419"/>
      <c r="H8" s="419"/>
      <c r="I8" s="419"/>
      <c r="J8" s="419"/>
    </row>
    <row r="9" spans="1:10" ht="14.25" x14ac:dyDescent="0.2">
      <c r="A9" s="265" t="s">
        <v>286</v>
      </c>
      <c r="B9" s="267">
        <v>1E-3</v>
      </c>
      <c r="C9" s="267">
        <v>1E-3</v>
      </c>
      <c r="D9" s="267">
        <v>1E-3</v>
      </c>
      <c r="E9" s="267">
        <v>1E-3</v>
      </c>
      <c r="F9" s="92"/>
      <c r="G9" s="419"/>
      <c r="H9" s="419"/>
      <c r="I9" s="419"/>
      <c r="J9" s="419"/>
    </row>
    <row r="10" spans="1:10" x14ac:dyDescent="0.2">
      <c r="A10" s="268" t="s">
        <v>287</v>
      </c>
      <c r="B10" s="288">
        <v>9.2999999999999999E-2</v>
      </c>
      <c r="C10" s="288">
        <v>7.0000000000000001E-3</v>
      </c>
      <c r="D10" s="288">
        <v>8.4000000000000005E-2</v>
      </c>
      <c r="E10" s="288">
        <v>6.0000000000000001E-3</v>
      </c>
      <c r="F10" s="295"/>
      <c r="G10" s="419"/>
      <c r="H10" s="419"/>
      <c r="I10" s="419"/>
      <c r="J10" s="419"/>
    </row>
    <row r="11" spans="1:10" ht="14.25" x14ac:dyDescent="0.2">
      <c r="A11" s="265" t="s">
        <v>288</v>
      </c>
      <c r="B11" s="267">
        <v>9.2999999999999999E-2</v>
      </c>
      <c r="C11" s="267">
        <v>7.0000000000000001E-3</v>
      </c>
      <c r="D11" s="267">
        <v>8.3000000000000004E-2</v>
      </c>
      <c r="E11" s="267">
        <v>6.0000000000000001E-3</v>
      </c>
      <c r="F11" s="295"/>
      <c r="G11" s="419"/>
      <c r="H11" s="419"/>
      <c r="I11" s="419"/>
      <c r="J11" s="419"/>
    </row>
    <row r="12" spans="1:10" ht="14.25" x14ac:dyDescent="0.2">
      <c r="A12" s="265" t="s">
        <v>284</v>
      </c>
      <c r="B12" s="459">
        <v>0</v>
      </c>
      <c r="C12" s="459">
        <v>0</v>
      </c>
      <c r="D12" s="459">
        <v>0</v>
      </c>
      <c r="E12" s="459">
        <v>0</v>
      </c>
      <c r="F12" s="295"/>
      <c r="G12" s="419"/>
      <c r="H12" s="419"/>
      <c r="I12" s="419"/>
      <c r="J12" s="419"/>
    </row>
    <row r="13" spans="1:10" ht="14.25" x14ac:dyDescent="0.2">
      <c r="A13" s="265" t="s">
        <v>285</v>
      </c>
      <c r="B13" s="459" t="s">
        <v>289</v>
      </c>
      <c r="C13" s="459" t="s">
        <v>289</v>
      </c>
      <c r="D13" s="459" t="s">
        <v>289</v>
      </c>
      <c r="E13" s="459" t="s">
        <v>289</v>
      </c>
      <c r="F13" s="295"/>
      <c r="G13" s="419"/>
      <c r="H13" s="419"/>
      <c r="I13" s="419"/>
      <c r="J13" s="419"/>
    </row>
    <row r="14" spans="1:10" x14ac:dyDescent="0.2">
      <c r="A14" s="268" t="s">
        <v>291</v>
      </c>
      <c r="B14" s="288">
        <v>0.114</v>
      </c>
      <c r="C14" s="288">
        <v>1.7000000000000001E-2</v>
      </c>
      <c r="D14" s="288">
        <v>0.112</v>
      </c>
      <c r="E14" s="288">
        <v>0.02</v>
      </c>
      <c r="F14" s="295"/>
      <c r="G14" s="419"/>
      <c r="H14" s="419"/>
      <c r="I14" s="419"/>
      <c r="J14" s="419"/>
    </row>
    <row r="15" spans="1:10" ht="14.25" x14ac:dyDescent="0.2">
      <c r="A15" s="265" t="s">
        <v>292</v>
      </c>
      <c r="B15" s="267">
        <v>0.106</v>
      </c>
      <c r="C15" s="267">
        <v>1.0999999999999999E-2</v>
      </c>
      <c r="D15" s="267">
        <v>0.10199999999999999</v>
      </c>
      <c r="E15" s="267">
        <v>1.2E-2</v>
      </c>
      <c r="F15" s="295"/>
      <c r="G15" s="419"/>
      <c r="H15" s="419"/>
      <c r="I15" s="419"/>
      <c r="J15" s="419"/>
    </row>
    <row r="16" spans="1:10" ht="14.25" x14ac:dyDescent="0.2">
      <c r="A16" s="265" t="s">
        <v>284</v>
      </c>
      <c r="B16" s="267">
        <v>5.0000000000000001E-3</v>
      </c>
      <c r="C16" s="267">
        <v>5.0000000000000001E-3</v>
      </c>
      <c r="D16" s="267">
        <v>6.0000000000000001E-3</v>
      </c>
      <c r="E16" s="267">
        <v>6.0000000000000001E-3</v>
      </c>
      <c r="F16" s="295"/>
      <c r="G16" s="419"/>
      <c r="H16" s="419"/>
      <c r="I16" s="419"/>
      <c r="J16" s="419"/>
    </row>
    <row r="17" spans="1:10" ht="14.25" x14ac:dyDescent="0.2">
      <c r="A17" s="265" t="s">
        <v>285</v>
      </c>
      <c r="B17" s="267">
        <v>2E-3</v>
      </c>
      <c r="C17" s="267">
        <v>1E-3</v>
      </c>
      <c r="D17" s="267">
        <v>3.0000000000000001E-3</v>
      </c>
      <c r="E17" s="267">
        <v>1E-3</v>
      </c>
      <c r="F17" s="295"/>
      <c r="G17" s="419"/>
      <c r="H17" s="419"/>
      <c r="I17" s="419"/>
      <c r="J17" s="419"/>
    </row>
    <row r="18" spans="1:10" ht="14.25" x14ac:dyDescent="0.2">
      <c r="A18" s="265" t="s">
        <v>286</v>
      </c>
      <c r="B18" s="267">
        <v>1E-3</v>
      </c>
      <c r="C18" s="267">
        <v>1E-3</v>
      </c>
      <c r="D18" s="267">
        <v>1E-3</v>
      </c>
      <c r="E18" s="267">
        <v>1E-3</v>
      </c>
      <c r="F18" s="295"/>
      <c r="G18" s="419"/>
      <c r="H18" s="419"/>
      <c r="I18" s="419"/>
      <c r="J18" s="419"/>
    </row>
    <row r="20" spans="1:10" x14ac:dyDescent="0.2">
      <c r="A20" s="417" t="s">
        <v>726</v>
      </c>
    </row>
    <row r="21" spans="1:10" x14ac:dyDescent="0.2">
      <c r="A21" s="417" t="s">
        <v>727</v>
      </c>
    </row>
    <row r="22" spans="1:10" x14ac:dyDescent="0.2">
      <c r="A22" s="417" t="s">
        <v>728</v>
      </c>
    </row>
    <row r="23" spans="1:10" x14ac:dyDescent="0.2">
      <c r="A23" s="417" t="s">
        <v>0</v>
      </c>
    </row>
  </sheetData>
  <mergeCells count="3">
    <mergeCell ref="A3:A4"/>
    <mergeCell ref="B3:C3"/>
    <mergeCell ref="D3:E3"/>
  </mergeCells>
  <hyperlinks>
    <hyperlink ref="A1" location="Índice!A1" display="Volver" xr:uid="{AEBB2CF2-C80F-D04C-B6E7-D3C8DA51C9EE}"/>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11371-CDE6-634C-81F6-BADDF9BCF5AF}">
  <dimension ref="A1:G7"/>
  <sheetViews>
    <sheetView showGridLines="0" workbookViewId="0">
      <selection activeCell="C5" sqref="C5"/>
    </sheetView>
  </sheetViews>
  <sheetFormatPr baseColWidth="10" defaultColWidth="11.42578125" defaultRowHeight="14.25" x14ac:dyDescent="0.2"/>
  <cols>
    <col min="1" max="1" width="30.140625" style="88" customWidth="1"/>
    <col min="2" max="4" width="18.85546875" style="88" customWidth="1"/>
    <col min="5" max="5" width="13.85546875" style="88" bestFit="1" customWidth="1"/>
    <col min="6" max="7" width="12.7109375" style="88" bestFit="1" customWidth="1"/>
    <col min="8" max="16384" width="11.42578125" style="88"/>
  </cols>
  <sheetData>
    <row r="1" spans="1:7" ht="15" x14ac:dyDescent="0.25">
      <c r="A1" s="16" t="s">
        <v>23</v>
      </c>
    </row>
    <row r="2" spans="1:7" ht="31.5" customHeight="1" x14ac:dyDescent="0.2">
      <c r="A2" s="262" t="s">
        <v>298</v>
      </c>
      <c r="B2" s="283" t="s">
        <v>299</v>
      </c>
      <c r="C2" s="262" t="s">
        <v>300</v>
      </c>
      <c r="D2" s="262" t="s">
        <v>301</v>
      </c>
    </row>
    <row r="3" spans="1:7" x14ac:dyDescent="0.2">
      <c r="A3" s="265" t="s">
        <v>302</v>
      </c>
      <c r="B3" s="266">
        <v>5606.4</v>
      </c>
      <c r="C3" s="266">
        <v>1923.1</v>
      </c>
      <c r="D3" s="266">
        <v>615.1</v>
      </c>
      <c r="E3" s="438"/>
      <c r="F3" s="438"/>
      <c r="G3" s="438"/>
    </row>
    <row r="4" spans="1:7" x14ac:dyDescent="0.2">
      <c r="A4" s="265" t="s">
        <v>303</v>
      </c>
      <c r="B4" s="266">
        <v>5200.3</v>
      </c>
      <c r="C4" s="266">
        <v>1858.7</v>
      </c>
      <c r="D4" s="266">
        <v>576.20000000000005</v>
      </c>
      <c r="E4" s="438"/>
      <c r="F4" s="438"/>
      <c r="G4" s="438"/>
    </row>
    <row r="5" spans="1:7" ht="15" x14ac:dyDescent="0.2">
      <c r="A5" s="262" t="s">
        <v>304</v>
      </c>
      <c r="B5" s="299">
        <v>10806.7</v>
      </c>
      <c r="C5" s="299">
        <v>3781.9</v>
      </c>
      <c r="D5" s="299">
        <v>1191.3</v>
      </c>
      <c r="E5" s="438"/>
      <c r="F5" s="438"/>
      <c r="G5" s="438"/>
    </row>
    <row r="6" spans="1:7" ht="45" customHeight="1" x14ac:dyDescent="0.2">
      <c r="A6" s="538" t="s">
        <v>305</v>
      </c>
      <c r="B6" s="538"/>
      <c r="C6" s="538"/>
      <c r="D6" s="538"/>
    </row>
    <row r="7" spans="1:7" x14ac:dyDescent="0.2">
      <c r="A7" s="274" t="s">
        <v>297</v>
      </c>
    </row>
  </sheetData>
  <mergeCells count="1">
    <mergeCell ref="A6:D6"/>
  </mergeCells>
  <hyperlinks>
    <hyperlink ref="A1" location="Índice!A1" display="Volver" xr:uid="{8E988154-8D71-2F49-9B5A-2B08E77086C9}"/>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F77F1-BD29-4AB1-9226-F458B90BBEEF}">
  <dimension ref="A1:AL33"/>
  <sheetViews>
    <sheetView showGridLines="0" zoomScale="93" zoomScaleNormal="93" workbookViewId="0">
      <selection activeCell="D9" sqref="D9"/>
    </sheetView>
  </sheetViews>
  <sheetFormatPr baseColWidth="10" defaultColWidth="11.42578125" defaultRowHeight="15" x14ac:dyDescent="0.25"/>
  <cols>
    <col min="1" max="1" width="47.140625" bestFit="1" customWidth="1"/>
    <col min="2" max="2" width="13.42578125" customWidth="1"/>
    <col min="3" max="3" width="13.28515625" bestFit="1" customWidth="1"/>
    <col min="4" max="4" width="12.7109375" bestFit="1" customWidth="1"/>
    <col min="5" max="5" width="13.28515625" bestFit="1" customWidth="1"/>
    <col min="6" max="8" width="12.7109375" bestFit="1" customWidth="1"/>
  </cols>
  <sheetData>
    <row r="1" spans="1:38" x14ac:dyDescent="0.25">
      <c r="A1" s="16" t="s">
        <v>23</v>
      </c>
      <c r="B1" s="16"/>
    </row>
    <row r="3" spans="1:38" x14ac:dyDescent="0.25">
      <c r="A3" s="485" t="s">
        <v>22</v>
      </c>
      <c r="B3" s="26"/>
      <c r="C3" s="488" t="s">
        <v>21</v>
      </c>
      <c r="D3" s="489"/>
      <c r="E3" s="489"/>
      <c r="F3" s="489"/>
      <c r="G3" s="489"/>
      <c r="H3" s="489"/>
      <c r="I3" s="489"/>
    </row>
    <row r="4" spans="1:38" ht="45" x14ac:dyDescent="0.25">
      <c r="A4" s="485"/>
      <c r="B4" s="25">
        <v>2019</v>
      </c>
      <c r="C4" s="25">
        <v>2020</v>
      </c>
      <c r="D4" s="25">
        <v>2021</v>
      </c>
      <c r="E4" s="25" t="s">
        <v>20</v>
      </c>
      <c r="F4" s="25" t="s">
        <v>19</v>
      </c>
      <c r="G4" s="25" t="s">
        <v>18</v>
      </c>
      <c r="H4" s="25" t="s">
        <v>17</v>
      </c>
      <c r="I4" s="24" t="s">
        <v>27</v>
      </c>
    </row>
    <row r="5" spans="1:38" s="5" customFormat="1" ht="3" customHeight="1" x14ac:dyDescent="0.25">
      <c r="C5" s="8"/>
      <c r="D5" s="8"/>
      <c r="E5" s="8"/>
      <c r="F5" s="8"/>
      <c r="G5" s="8"/>
      <c r="H5" s="8"/>
      <c r="I5" s="8"/>
      <c r="J5" s="6"/>
      <c r="K5" s="6"/>
      <c r="L5" s="6"/>
      <c r="M5" s="6"/>
      <c r="N5" s="6"/>
      <c r="O5" s="6"/>
      <c r="P5" s="6"/>
      <c r="Q5" s="6"/>
      <c r="R5" s="6"/>
      <c r="S5" s="6"/>
      <c r="T5" s="6"/>
      <c r="U5" s="6"/>
      <c r="V5" s="6"/>
      <c r="W5" s="6"/>
      <c r="X5" s="6"/>
      <c r="Z5" s="6"/>
      <c r="AA5" s="6"/>
      <c r="AB5" s="6"/>
      <c r="AC5" s="6"/>
      <c r="AD5" s="6"/>
      <c r="AE5" s="6"/>
      <c r="AF5" s="6"/>
      <c r="AG5" s="6"/>
      <c r="AH5" s="6"/>
      <c r="AI5" s="6"/>
      <c r="AJ5" s="6"/>
      <c r="AK5" s="6"/>
      <c r="AL5" s="6"/>
    </row>
    <row r="6" spans="1:38" x14ac:dyDescent="0.25">
      <c r="A6" s="23" t="s">
        <v>7</v>
      </c>
      <c r="B6" s="22">
        <v>-0.1</v>
      </c>
      <c r="C6" s="22">
        <v>-0.1</v>
      </c>
      <c r="D6" s="22">
        <v>-0.8</v>
      </c>
      <c r="E6" s="22">
        <v>-0.9</v>
      </c>
      <c r="F6" s="22">
        <v>0.7</v>
      </c>
      <c r="G6" s="22">
        <v>0.5</v>
      </c>
      <c r="H6" s="22">
        <v>0.1</v>
      </c>
      <c r="I6" s="22">
        <v>0</v>
      </c>
      <c r="J6" s="178"/>
      <c r="K6" s="178"/>
      <c r="L6" s="178"/>
      <c r="M6" s="178"/>
      <c r="N6" s="178"/>
      <c r="O6" s="178"/>
      <c r="P6" s="178"/>
      <c r="Q6" s="178"/>
    </row>
    <row r="7" spans="1:38" x14ac:dyDescent="0.25">
      <c r="A7" s="19" t="s">
        <v>26</v>
      </c>
      <c r="B7" s="18">
        <v>0</v>
      </c>
      <c r="C7" s="18">
        <v>0.1</v>
      </c>
      <c r="D7" s="18">
        <v>0</v>
      </c>
      <c r="E7" s="18">
        <v>-0.1</v>
      </c>
      <c r="F7" s="18">
        <v>0</v>
      </c>
      <c r="G7" s="18">
        <v>0</v>
      </c>
      <c r="H7" s="18">
        <v>0</v>
      </c>
      <c r="I7" s="18">
        <v>0</v>
      </c>
      <c r="J7" s="178"/>
      <c r="K7" s="178"/>
      <c r="L7" s="178"/>
      <c r="M7" s="178"/>
      <c r="N7" s="178"/>
      <c r="O7" s="178"/>
      <c r="P7" s="178"/>
      <c r="Q7" s="178"/>
    </row>
    <row r="8" spans="1:38" x14ac:dyDescent="0.25">
      <c r="A8" s="21" t="s">
        <v>25</v>
      </c>
      <c r="B8" s="20">
        <v>0.1</v>
      </c>
      <c r="C8" s="20">
        <v>0</v>
      </c>
      <c r="D8" s="20">
        <v>0</v>
      </c>
      <c r="E8" s="20">
        <v>0</v>
      </c>
      <c r="F8" s="20">
        <v>0</v>
      </c>
      <c r="G8" s="20">
        <v>0</v>
      </c>
      <c r="H8" s="20">
        <v>0</v>
      </c>
      <c r="I8" s="20">
        <v>0</v>
      </c>
      <c r="J8" s="178"/>
      <c r="K8" s="178"/>
      <c r="L8" s="178"/>
      <c r="M8" s="178"/>
      <c r="N8" s="178"/>
      <c r="O8" s="178"/>
      <c r="P8" s="178"/>
      <c r="Q8" s="178"/>
    </row>
    <row r="9" spans="1:38" x14ac:dyDescent="0.25">
      <c r="A9" s="19" t="s">
        <v>4</v>
      </c>
      <c r="B9" s="18">
        <v>-0.2</v>
      </c>
      <c r="C9" s="18">
        <v>0</v>
      </c>
      <c r="D9" s="18">
        <v>-0.7</v>
      </c>
      <c r="E9" s="18">
        <v>-0.8</v>
      </c>
      <c r="F9" s="18">
        <v>0.7</v>
      </c>
      <c r="G9" s="18">
        <v>0.5</v>
      </c>
      <c r="H9" s="18">
        <v>0</v>
      </c>
      <c r="I9" s="18">
        <v>0</v>
      </c>
      <c r="J9" s="178"/>
      <c r="K9" s="178"/>
      <c r="L9" s="178"/>
      <c r="M9" s="178"/>
      <c r="N9" s="178"/>
      <c r="O9" s="178"/>
      <c r="P9" s="178"/>
      <c r="Q9" s="178"/>
    </row>
    <row r="10" spans="1:38" x14ac:dyDescent="0.25">
      <c r="A10" s="19" t="s">
        <v>3</v>
      </c>
      <c r="B10" s="18">
        <v>0</v>
      </c>
      <c r="C10" s="18">
        <v>0</v>
      </c>
      <c r="D10" s="18">
        <v>-0.1</v>
      </c>
      <c r="E10" s="18">
        <v>0</v>
      </c>
      <c r="F10" s="18">
        <v>0</v>
      </c>
      <c r="G10" s="18">
        <v>0</v>
      </c>
      <c r="H10" s="18">
        <v>0</v>
      </c>
      <c r="I10" s="18">
        <v>0</v>
      </c>
      <c r="J10" s="178"/>
      <c r="K10" s="178"/>
      <c r="L10" s="178"/>
      <c r="M10" s="178"/>
      <c r="N10" s="178"/>
      <c r="O10" s="178"/>
      <c r="P10" s="178"/>
      <c r="Q10" s="178"/>
    </row>
    <row r="11" spans="1:38" x14ac:dyDescent="0.25">
      <c r="A11" s="19" t="s">
        <v>2</v>
      </c>
      <c r="B11" s="18">
        <v>0</v>
      </c>
      <c r="C11" s="18">
        <v>-0.1</v>
      </c>
      <c r="D11" s="18">
        <v>-0.1</v>
      </c>
      <c r="E11" s="18">
        <v>0</v>
      </c>
      <c r="F11" s="18">
        <v>0</v>
      </c>
      <c r="G11" s="18">
        <v>0</v>
      </c>
      <c r="H11" s="18">
        <v>0</v>
      </c>
      <c r="I11" s="18">
        <v>0</v>
      </c>
      <c r="J11" s="178"/>
      <c r="K11" s="178"/>
      <c r="L11" s="178"/>
      <c r="M11" s="178"/>
      <c r="N11" s="178"/>
      <c r="O11" s="178"/>
      <c r="P11" s="178"/>
      <c r="Q11" s="178"/>
    </row>
    <row r="12" spans="1:38" x14ac:dyDescent="0.25">
      <c r="A12" s="17"/>
      <c r="B12" s="17"/>
    </row>
    <row r="13" spans="1:38" x14ac:dyDescent="0.25">
      <c r="A13" s="2"/>
      <c r="B13" s="2"/>
    </row>
    <row r="14" spans="1:38" x14ac:dyDescent="0.25">
      <c r="A14" s="1"/>
      <c r="B14" s="1"/>
    </row>
    <row r="32" spans="2:2" x14ac:dyDescent="0.25">
      <c r="B32" s="466" t="s">
        <v>0</v>
      </c>
    </row>
    <row r="33" spans="2:2" x14ac:dyDescent="0.25">
      <c r="B33" s="465" t="s">
        <v>24</v>
      </c>
    </row>
  </sheetData>
  <mergeCells count="2">
    <mergeCell ref="A3:A4"/>
    <mergeCell ref="C3:I3"/>
  </mergeCells>
  <hyperlinks>
    <hyperlink ref="A1" location="Índice!A1" display="Volver" xr:uid="{1C7A2729-F70E-4747-9E50-A8C04D0F6B71}"/>
  </hyperlinks>
  <pageMargins left="0.7" right="0.7" top="0.75" bottom="0.75" header="0.3" footer="0.3"/>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B6464-AF84-6544-8EBC-060A7BE4FE9B}">
  <dimension ref="A1:I11"/>
  <sheetViews>
    <sheetView showGridLines="0" zoomScale="80" zoomScaleNormal="80" workbookViewId="0">
      <selection activeCell="G4" sqref="G4:I9"/>
    </sheetView>
  </sheetViews>
  <sheetFormatPr baseColWidth="10" defaultRowHeight="15" x14ac:dyDescent="0.25"/>
  <cols>
    <col min="1" max="1" width="75.42578125" customWidth="1"/>
    <col min="2" max="2" width="15.42578125" customWidth="1"/>
    <col min="3" max="3" width="17.140625" customWidth="1"/>
    <col min="4" max="4" width="15" customWidth="1"/>
    <col min="5" max="5" width="20" customWidth="1"/>
  </cols>
  <sheetData>
    <row r="1" spans="1:9" x14ac:dyDescent="0.25">
      <c r="A1" s="16" t="s">
        <v>23</v>
      </c>
    </row>
    <row r="3" spans="1:9" ht="54" x14ac:dyDescent="0.25">
      <c r="A3" s="300" t="s">
        <v>306</v>
      </c>
      <c r="B3" s="301" t="s">
        <v>299</v>
      </c>
      <c r="C3" s="301" t="s">
        <v>300</v>
      </c>
      <c r="D3" s="301" t="s">
        <v>301</v>
      </c>
      <c r="E3" s="301" t="s">
        <v>307</v>
      </c>
    </row>
    <row r="4" spans="1:9" ht="21" customHeight="1" x14ac:dyDescent="0.25">
      <c r="A4" s="302" t="s">
        <v>308</v>
      </c>
      <c r="B4" s="303">
        <v>4725.7</v>
      </c>
      <c r="C4" s="303">
        <v>1665.8</v>
      </c>
      <c r="D4" s="303">
        <v>516.4</v>
      </c>
      <c r="E4" s="304">
        <v>0.433</v>
      </c>
      <c r="F4" s="429"/>
      <c r="G4" s="444"/>
      <c r="H4" s="444"/>
      <c r="I4" s="444"/>
    </row>
    <row r="5" spans="1:9" ht="21" customHeight="1" x14ac:dyDescent="0.25">
      <c r="A5" s="302" t="s">
        <v>309</v>
      </c>
      <c r="B5" s="303">
        <v>3359.9</v>
      </c>
      <c r="C5" s="303">
        <v>1047</v>
      </c>
      <c r="D5" s="303">
        <v>324.60000000000002</v>
      </c>
      <c r="E5" s="304">
        <v>0.27200000000000002</v>
      </c>
      <c r="F5" s="429"/>
      <c r="G5" s="444"/>
      <c r="H5" s="444"/>
      <c r="I5" s="444"/>
    </row>
    <row r="6" spans="1:9" ht="21" customHeight="1" x14ac:dyDescent="0.25">
      <c r="A6" s="302" t="s">
        <v>310</v>
      </c>
      <c r="B6" s="303">
        <v>1620.9</v>
      </c>
      <c r="C6" s="303">
        <v>631</v>
      </c>
      <c r="D6" s="303">
        <v>214.7</v>
      </c>
      <c r="E6" s="304">
        <v>0.18</v>
      </c>
      <c r="F6" s="429"/>
      <c r="G6" s="444"/>
      <c r="H6" s="444"/>
      <c r="I6" s="444"/>
    </row>
    <row r="7" spans="1:9" ht="21" customHeight="1" x14ac:dyDescent="0.25">
      <c r="A7" s="302" t="s">
        <v>311</v>
      </c>
      <c r="B7" s="303">
        <v>916.3</v>
      </c>
      <c r="C7" s="303">
        <v>364.1</v>
      </c>
      <c r="D7" s="303">
        <v>112.9</v>
      </c>
      <c r="E7" s="304">
        <v>9.5000000000000001E-2</v>
      </c>
      <c r="F7" s="429"/>
      <c r="G7" s="444"/>
      <c r="H7" s="444"/>
      <c r="I7" s="444"/>
    </row>
    <row r="8" spans="1:9" ht="21" customHeight="1" x14ac:dyDescent="0.25">
      <c r="A8" s="302" t="s">
        <v>312</v>
      </c>
      <c r="B8" s="303">
        <v>183.9</v>
      </c>
      <c r="C8" s="303">
        <v>73.5</v>
      </c>
      <c r="D8" s="303">
        <v>22.8</v>
      </c>
      <c r="E8" s="304">
        <v>1.9E-2</v>
      </c>
      <c r="F8" s="429"/>
      <c r="G8" s="444"/>
      <c r="H8" s="444"/>
      <c r="I8" s="444"/>
    </row>
    <row r="9" spans="1:9" ht="21" customHeight="1" x14ac:dyDescent="0.25">
      <c r="A9" s="305" t="s">
        <v>97</v>
      </c>
      <c r="B9" s="306">
        <v>10806.7</v>
      </c>
      <c r="C9" s="306">
        <v>3781.9</v>
      </c>
      <c r="D9" s="306">
        <v>1191.3</v>
      </c>
      <c r="E9" s="307">
        <v>0.99999999999999989</v>
      </c>
      <c r="G9" s="444"/>
      <c r="H9" s="444"/>
      <c r="I9" s="444"/>
    </row>
    <row r="10" spans="1:9" ht="54" customHeight="1" x14ac:dyDescent="0.25">
      <c r="A10" s="539" t="s">
        <v>313</v>
      </c>
      <c r="B10" s="539"/>
      <c r="C10" s="539"/>
      <c r="D10" s="539"/>
      <c r="E10" s="539"/>
    </row>
    <row r="11" spans="1:9" x14ac:dyDescent="0.25">
      <c r="A11" s="274" t="s">
        <v>297</v>
      </c>
    </row>
  </sheetData>
  <mergeCells count="1">
    <mergeCell ref="A10:E10"/>
  </mergeCells>
  <hyperlinks>
    <hyperlink ref="A1" location="Índice!A1" display="Volver" xr:uid="{153E7610-DF77-8044-8A2A-96AB8A143895}"/>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FEBC0A-922D-5B49-936C-16AA7B6ADBE0}">
  <dimension ref="A1:I25"/>
  <sheetViews>
    <sheetView showGridLines="0" zoomScale="68" zoomScaleNormal="68" workbookViewId="0">
      <selection activeCell="D10" sqref="D10"/>
    </sheetView>
  </sheetViews>
  <sheetFormatPr baseColWidth="10" defaultRowHeight="15" x14ac:dyDescent="0.25"/>
  <cols>
    <col min="1" max="1" width="59.42578125" customWidth="1"/>
    <col min="2" max="2" width="18.85546875" customWidth="1"/>
    <col min="3" max="4" width="14.7109375" customWidth="1"/>
    <col min="5" max="5" width="19" customWidth="1"/>
  </cols>
  <sheetData>
    <row r="1" spans="1:9" x14ac:dyDescent="0.25">
      <c r="A1" s="16" t="s">
        <v>23</v>
      </c>
    </row>
    <row r="2" spans="1:9" ht="33" x14ac:dyDescent="0.25">
      <c r="A2" s="308" t="s">
        <v>315</v>
      </c>
      <c r="B2" s="309" t="s">
        <v>314</v>
      </c>
      <c r="C2" s="309" t="s">
        <v>316</v>
      </c>
      <c r="D2" s="309" t="s">
        <v>97</v>
      </c>
      <c r="E2" s="308" t="s">
        <v>217</v>
      </c>
    </row>
    <row r="3" spans="1:9" ht="16.5" x14ac:dyDescent="0.25">
      <c r="A3" s="310" t="s">
        <v>310</v>
      </c>
      <c r="B3" s="311">
        <v>6950.1</v>
      </c>
      <c r="C3" s="311">
        <v>39.299999999999997</v>
      </c>
      <c r="D3" s="311">
        <v>6989.3</v>
      </c>
      <c r="E3" s="312">
        <v>0.32700000000000001</v>
      </c>
      <c r="F3" s="431"/>
      <c r="G3" s="444"/>
      <c r="H3" s="444"/>
      <c r="I3" s="444"/>
    </row>
    <row r="4" spans="1:9" ht="33" x14ac:dyDescent="0.25">
      <c r="A4" s="310" t="s">
        <v>308</v>
      </c>
      <c r="B4" s="311">
        <v>4826.2</v>
      </c>
      <c r="C4" s="311">
        <v>0.1</v>
      </c>
      <c r="D4" s="311">
        <v>4826.3</v>
      </c>
      <c r="E4" s="312">
        <v>0.22600000000000001</v>
      </c>
      <c r="F4" s="431"/>
      <c r="G4" s="444"/>
      <c r="H4" s="444"/>
      <c r="I4" s="444"/>
    </row>
    <row r="5" spans="1:9" ht="16.5" x14ac:dyDescent="0.25">
      <c r="A5" s="310" t="s">
        <v>317</v>
      </c>
      <c r="B5" s="311">
        <v>1696</v>
      </c>
      <c r="C5" s="311">
        <v>12.9</v>
      </c>
      <c r="D5" s="311">
        <v>1709.3</v>
      </c>
      <c r="E5" s="312">
        <v>0.08</v>
      </c>
      <c r="F5" s="431"/>
      <c r="G5" s="444"/>
      <c r="H5" s="444"/>
      <c r="I5" s="444"/>
    </row>
    <row r="6" spans="1:9" ht="16.5" x14ac:dyDescent="0.25">
      <c r="A6" s="310" t="s">
        <v>311</v>
      </c>
      <c r="B6" s="311">
        <v>1449.8</v>
      </c>
      <c r="C6" s="311">
        <v>15.1</v>
      </c>
      <c r="D6" s="311">
        <v>1464.9</v>
      </c>
      <c r="E6" s="312">
        <v>6.9000000000000006E-2</v>
      </c>
      <c r="F6" s="431"/>
      <c r="G6" s="444"/>
      <c r="H6" s="444"/>
      <c r="I6" s="444"/>
    </row>
    <row r="7" spans="1:9" ht="16.5" x14ac:dyDescent="0.25">
      <c r="A7" s="310" t="s">
        <v>318</v>
      </c>
      <c r="B7" s="311">
        <v>1225.5999999999999</v>
      </c>
      <c r="C7" s="311">
        <v>13.1</v>
      </c>
      <c r="D7" s="311">
        <v>1238.7</v>
      </c>
      <c r="E7" s="312">
        <v>5.8000000000000003E-2</v>
      </c>
      <c r="F7" s="431"/>
      <c r="G7" s="444"/>
      <c r="H7" s="444"/>
      <c r="I7" s="444"/>
    </row>
    <row r="8" spans="1:9" ht="33" x14ac:dyDescent="0.25">
      <c r="A8" s="310" t="s">
        <v>319</v>
      </c>
      <c r="B8" s="311">
        <v>161.80000000000001</v>
      </c>
      <c r="C8" s="311">
        <v>935</v>
      </c>
      <c r="D8" s="311">
        <v>1097.3</v>
      </c>
      <c r="E8" s="312">
        <v>5.0999999999999997E-2</v>
      </c>
      <c r="F8" s="431"/>
      <c r="G8" s="444"/>
      <c r="H8" s="444"/>
      <c r="I8" s="444"/>
    </row>
    <row r="9" spans="1:9" ht="16.5" x14ac:dyDescent="0.25">
      <c r="A9" s="310" t="s">
        <v>193</v>
      </c>
      <c r="B9" s="311">
        <v>4.8</v>
      </c>
      <c r="C9" s="311">
        <v>1075.0999999999999</v>
      </c>
      <c r="D9" s="311">
        <v>1079.9000000000001</v>
      </c>
      <c r="E9" s="312">
        <v>5.0999999999999997E-2</v>
      </c>
      <c r="F9" s="431"/>
      <c r="G9" s="444"/>
      <c r="H9" s="444"/>
      <c r="I9" s="444"/>
    </row>
    <row r="10" spans="1:9" ht="82.5" x14ac:dyDescent="0.25">
      <c r="A10" s="310" t="s">
        <v>320</v>
      </c>
      <c r="B10" s="311">
        <v>29</v>
      </c>
      <c r="C10" s="311">
        <v>495.8</v>
      </c>
      <c r="D10" s="311">
        <v>525.29999999999995</v>
      </c>
      <c r="E10" s="312">
        <v>2.5000000000000001E-2</v>
      </c>
      <c r="F10" s="431"/>
      <c r="G10" s="444"/>
      <c r="H10" s="444"/>
      <c r="I10" s="444"/>
    </row>
    <row r="11" spans="1:9" ht="33" x14ac:dyDescent="0.25">
      <c r="A11" s="310" t="s">
        <v>321</v>
      </c>
      <c r="B11" s="311">
        <v>312</v>
      </c>
      <c r="C11" s="311">
        <v>161.6</v>
      </c>
      <c r="D11" s="311">
        <v>473.6</v>
      </c>
      <c r="E11" s="312">
        <v>2.1999999999999999E-2</v>
      </c>
      <c r="F11" s="431"/>
      <c r="G11" s="444"/>
      <c r="H11" s="444"/>
      <c r="I11" s="444"/>
    </row>
    <row r="12" spans="1:9" ht="16.5" x14ac:dyDescent="0.25">
      <c r="A12" s="310" t="s">
        <v>322</v>
      </c>
      <c r="B12" s="311">
        <v>205</v>
      </c>
      <c r="C12" s="311">
        <v>219.8</v>
      </c>
      <c r="D12" s="311">
        <v>424.8</v>
      </c>
      <c r="E12" s="312">
        <v>0.02</v>
      </c>
      <c r="F12" s="431"/>
      <c r="G12" s="444"/>
      <c r="H12" s="444"/>
      <c r="I12" s="444"/>
    </row>
    <row r="13" spans="1:9" ht="16.5" x14ac:dyDescent="0.25">
      <c r="A13" s="310" t="s">
        <v>323</v>
      </c>
      <c r="B13" s="311">
        <v>268.7</v>
      </c>
      <c r="C13" s="311">
        <v>36.200000000000003</v>
      </c>
      <c r="D13" s="311">
        <v>304.8</v>
      </c>
      <c r="E13" s="312">
        <v>1.4E-2</v>
      </c>
      <c r="F13" s="431"/>
      <c r="G13" s="444"/>
      <c r="H13" s="444"/>
      <c r="I13" s="444"/>
    </row>
    <row r="14" spans="1:9" ht="16.5" x14ac:dyDescent="0.25">
      <c r="A14" s="310" t="s">
        <v>324</v>
      </c>
      <c r="B14" s="311">
        <v>214.5</v>
      </c>
      <c r="C14" s="311">
        <v>76</v>
      </c>
      <c r="D14" s="311">
        <v>290</v>
      </c>
      <c r="E14" s="312">
        <v>1.4E-2</v>
      </c>
      <c r="F14" s="431"/>
      <c r="G14" s="444"/>
      <c r="H14" s="444"/>
      <c r="I14" s="444"/>
    </row>
    <row r="15" spans="1:9" ht="16.5" x14ac:dyDescent="0.25">
      <c r="A15" s="310" t="s">
        <v>325</v>
      </c>
      <c r="B15" s="311">
        <v>230.9</v>
      </c>
      <c r="C15" s="311">
        <v>43.4</v>
      </c>
      <c r="D15" s="311">
        <v>274.3</v>
      </c>
      <c r="E15" s="312">
        <v>1.2999999999999999E-2</v>
      </c>
      <c r="F15" s="431"/>
      <c r="G15" s="444"/>
      <c r="H15" s="444"/>
      <c r="I15" s="444"/>
    </row>
    <row r="16" spans="1:9" ht="16.5" x14ac:dyDescent="0.25">
      <c r="A16" s="310" t="s">
        <v>309</v>
      </c>
      <c r="B16" s="311">
        <v>207.8</v>
      </c>
      <c r="C16" s="311">
        <v>23.8</v>
      </c>
      <c r="D16" s="311">
        <v>231.6</v>
      </c>
      <c r="E16" s="312">
        <v>1.0999999999999999E-2</v>
      </c>
      <c r="F16" s="431"/>
      <c r="G16" s="444"/>
      <c r="H16" s="444"/>
      <c r="I16" s="444"/>
    </row>
    <row r="17" spans="1:9" ht="33" x14ac:dyDescent="0.25">
      <c r="A17" s="310" t="s">
        <v>326</v>
      </c>
      <c r="B17" s="311">
        <v>148.30000000000001</v>
      </c>
      <c r="C17" s="311">
        <v>53.7</v>
      </c>
      <c r="D17" s="311">
        <v>202</v>
      </c>
      <c r="E17" s="312">
        <v>8.9999999999999993E-3</v>
      </c>
      <c r="F17" s="431"/>
      <c r="G17" s="444"/>
      <c r="H17" s="444"/>
      <c r="I17" s="444"/>
    </row>
    <row r="18" spans="1:9" ht="16.5" x14ac:dyDescent="0.25">
      <c r="A18" s="310" t="s">
        <v>327</v>
      </c>
      <c r="B18" s="311">
        <v>56.3</v>
      </c>
      <c r="C18" s="311">
        <v>39.9</v>
      </c>
      <c r="D18" s="311">
        <v>96.2</v>
      </c>
      <c r="E18" s="312">
        <v>5.0000000000000001E-3</v>
      </c>
      <c r="F18" s="431"/>
      <c r="G18" s="444"/>
      <c r="H18" s="444"/>
      <c r="I18" s="444"/>
    </row>
    <row r="19" spans="1:9" ht="33" x14ac:dyDescent="0.25">
      <c r="A19" s="310" t="s">
        <v>328</v>
      </c>
      <c r="B19" s="311">
        <v>18.3</v>
      </c>
      <c r="C19" s="311">
        <v>47.2</v>
      </c>
      <c r="D19" s="311">
        <v>65.5</v>
      </c>
      <c r="E19" s="312">
        <v>3.0000000000000001E-3</v>
      </c>
      <c r="F19" s="431"/>
      <c r="G19" s="444"/>
      <c r="H19" s="444"/>
      <c r="I19" s="444"/>
    </row>
    <row r="20" spans="1:9" ht="49.5" x14ac:dyDescent="0.25">
      <c r="A20" s="310" t="s">
        <v>329</v>
      </c>
      <c r="B20" s="311">
        <v>30.7</v>
      </c>
      <c r="C20" s="311">
        <v>34.1</v>
      </c>
      <c r="D20" s="311">
        <v>64.900000000000006</v>
      </c>
      <c r="E20" s="312">
        <v>3.0000000000000001E-3</v>
      </c>
      <c r="F20" s="431"/>
      <c r="G20" s="444"/>
      <c r="H20" s="444"/>
      <c r="I20" s="444"/>
    </row>
    <row r="21" spans="1:9" ht="16.5" x14ac:dyDescent="0.25">
      <c r="A21" s="310" t="s">
        <v>330</v>
      </c>
      <c r="B21" s="311">
        <v>12.6</v>
      </c>
      <c r="C21" s="311">
        <v>2.9</v>
      </c>
      <c r="D21" s="311">
        <v>15.5</v>
      </c>
      <c r="E21" s="312">
        <v>1E-3</v>
      </c>
      <c r="F21" s="431"/>
      <c r="G21" s="444"/>
      <c r="H21" s="444"/>
      <c r="I21" s="444"/>
    </row>
    <row r="22" spans="1:9" ht="16.5" x14ac:dyDescent="0.25">
      <c r="A22" s="313" t="s">
        <v>97</v>
      </c>
      <c r="B22" s="314">
        <v>18049.3</v>
      </c>
      <c r="C22" s="314">
        <v>3325.3</v>
      </c>
      <c r="D22" s="314">
        <v>21374.6</v>
      </c>
      <c r="E22" s="315">
        <v>1.0000000000000002</v>
      </c>
      <c r="G22" s="444"/>
      <c r="H22" s="444"/>
      <c r="I22" s="444"/>
    </row>
    <row r="23" spans="1:9" ht="16.5" x14ac:dyDescent="0.25">
      <c r="A23" s="313" t="s">
        <v>331</v>
      </c>
      <c r="B23" s="315">
        <v>0.8444272021858078</v>
      </c>
      <c r="C23" s="315">
        <v>0.15557279781419225</v>
      </c>
      <c r="D23" s="315">
        <v>1</v>
      </c>
      <c r="E23" s="315"/>
    </row>
    <row r="24" spans="1:9" x14ac:dyDescent="0.25">
      <c r="A24" t="s">
        <v>332</v>
      </c>
      <c r="B24" s="56"/>
      <c r="C24" s="77"/>
      <c r="D24" s="77"/>
    </row>
    <row r="25" spans="1:9" x14ac:dyDescent="0.25">
      <c r="A25" s="274" t="s">
        <v>297</v>
      </c>
    </row>
  </sheetData>
  <hyperlinks>
    <hyperlink ref="A1" location="Índice!A1" display="Volver" xr:uid="{767A2257-02D9-4B48-898C-5E07B5921E7D}"/>
  </hyperlinks>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4F4D29-A934-C34D-93B4-876EAD3AC320}">
  <dimension ref="A1:H25"/>
  <sheetViews>
    <sheetView showGridLines="0" zoomScale="62" zoomScaleNormal="62" workbookViewId="0">
      <selection activeCell="K19" sqref="K19"/>
    </sheetView>
  </sheetViews>
  <sheetFormatPr baseColWidth="10" defaultRowHeight="15" x14ac:dyDescent="0.25"/>
  <cols>
    <col min="1" max="1" width="76.42578125" customWidth="1"/>
    <col min="2" max="2" width="16.42578125" customWidth="1"/>
    <col min="3" max="3" width="17.42578125" customWidth="1"/>
    <col min="4" max="4" width="19" customWidth="1"/>
    <col min="5" max="5" width="20.140625" customWidth="1"/>
  </cols>
  <sheetData>
    <row r="1" spans="1:8" x14ac:dyDescent="0.25">
      <c r="A1" s="16" t="s">
        <v>23</v>
      </c>
    </row>
    <row r="3" spans="1:8" ht="54" x14ac:dyDescent="0.25">
      <c r="A3" s="316" t="s">
        <v>306</v>
      </c>
      <c r="B3" s="316" t="s">
        <v>333</v>
      </c>
      <c r="C3" s="316" t="s">
        <v>266</v>
      </c>
      <c r="D3" s="316" t="s">
        <v>334</v>
      </c>
      <c r="E3" s="316" t="s">
        <v>335</v>
      </c>
    </row>
    <row r="4" spans="1:8" ht="18" x14ac:dyDescent="0.25">
      <c r="A4" s="317" t="s">
        <v>193</v>
      </c>
      <c r="B4" s="303">
        <v>4.8</v>
      </c>
      <c r="C4" s="303">
        <v>1</v>
      </c>
      <c r="D4" s="304">
        <v>0</v>
      </c>
      <c r="E4" s="304">
        <v>0.96599999999999997</v>
      </c>
      <c r="G4" s="445"/>
      <c r="H4" s="445"/>
    </row>
    <row r="5" spans="1:8" ht="18" x14ac:dyDescent="0.25">
      <c r="A5" s="317" t="s">
        <v>324</v>
      </c>
      <c r="B5" s="303">
        <v>214.5</v>
      </c>
      <c r="C5" s="303">
        <v>66.5</v>
      </c>
      <c r="D5" s="304">
        <v>1.2E-2</v>
      </c>
      <c r="E5" s="304">
        <v>0.88900000000000001</v>
      </c>
      <c r="G5" s="445"/>
      <c r="H5" s="445"/>
    </row>
    <row r="6" spans="1:8" ht="18" x14ac:dyDescent="0.25">
      <c r="A6" s="317" t="s">
        <v>328</v>
      </c>
      <c r="B6" s="303">
        <v>18.3</v>
      </c>
      <c r="C6" s="303">
        <v>5.7</v>
      </c>
      <c r="D6" s="304">
        <v>1E-3</v>
      </c>
      <c r="E6" s="304">
        <v>0.88400000000000001</v>
      </c>
      <c r="G6" s="445"/>
      <c r="H6" s="445"/>
    </row>
    <row r="7" spans="1:8" ht="18" x14ac:dyDescent="0.25">
      <c r="A7" s="317" t="s">
        <v>325</v>
      </c>
      <c r="B7" s="303">
        <v>230.9</v>
      </c>
      <c r="C7" s="303">
        <v>71.599999999999994</v>
      </c>
      <c r="D7" s="304">
        <v>1.2999999999999999E-2</v>
      </c>
      <c r="E7" s="304">
        <v>0.85199999999999998</v>
      </c>
      <c r="G7" s="445"/>
      <c r="H7" s="445"/>
    </row>
    <row r="8" spans="1:8" ht="36" x14ac:dyDescent="0.25">
      <c r="A8" s="317" t="s">
        <v>326</v>
      </c>
      <c r="B8" s="303">
        <v>148.30000000000001</v>
      </c>
      <c r="C8" s="303">
        <v>46</v>
      </c>
      <c r="D8" s="304">
        <v>8.0000000000000002E-3</v>
      </c>
      <c r="E8" s="304">
        <v>0.84599999999999997</v>
      </c>
      <c r="G8" s="445"/>
      <c r="H8" s="445"/>
    </row>
    <row r="9" spans="1:8" ht="18" x14ac:dyDescent="0.25">
      <c r="A9" s="317" t="s">
        <v>318</v>
      </c>
      <c r="B9" s="303">
        <v>1225.5999999999999</v>
      </c>
      <c r="C9" s="303">
        <v>379.9</v>
      </c>
      <c r="D9" s="304">
        <v>6.7000000000000004E-2</v>
      </c>
      <c r="E9" s="304">
        <v>0.79800000000000004</v>
      </c>
      <c r="G9" s="445"/>
      <c r="H9" s="445"/>
    </row>
    <row r="10" spans="1:8" ht="18" x14ac:dyDescent="0.25">
      <c r="A10" s="317" t="s">
        <v>323</v>
      </c>
      <c r="B10" s="303">
        <v>268.7</v>
      </c>
      <c r="C10" s="303">
        <v>83.3</v>
      </c>
      <c r="D10" s="304">
        <v>1.4999999999999999E-2</v>
      </c>
      <c r="E10" s="304">
        <v>0.78300000000000003</v>
      </c>
      <c r="G10" s="445"/>
      <c r="H10" s="445"/>
    </row>
    <row r="11" spans="1:8" ht="18" x14ac:dyDescent="0.25">
      <c r="A11" s="317" t="s">
        <v>336</v>
      </c>
      <c r="B11" s="303">
        <v>29</v>
      </c>
      <c r="C11" s="303">
        <v>9.1</v>
      </c>
      <c r="D11" s="304">
        <v>2E-3</v>
      </c>
      <c r="E11" s="304">
        <v>0.76300000000000001</v>
      </c>
      <c r="G11" s="445"/>
      <c r="H11" s="445"/>
    </row>
    <row r="12" spans="1:8" ht="18" x14ac:dyDescent="0.25">
      <c r="A12" s="317" t="s">
        <v>317</v>
      </c>
      <c r="B12" s="303">
        <v>1696</v>
      </c>
      <c r="C12" s="303">
        <v>525.9</v>
      </c>
      <c r="D12" s="304">
        <v>9.1999999999999998E-2</v>
      </c>
      <c r="E12" s="304">
        <v>0.66300000000000003</v>
      </c>
      <c r="G12" s="445"/>
      <c r="H12" s="445"/>
    </row>
    <row r="13" spans="1:8" ht="36" x14ac:dyDescent="0.25">
      <c r="A13" s="317" t="s">
        <v>319</v>
      </c>
      <c r="B13" s="303">
        <v>161.80000000000001</v>
      </c>
      <c r="C13" s="303">
        <v>50.2</v>
      </c>
      <c r="D13" s="304">
        <v>8.9999999999999993E-3</v>
      </c>
      <c r="E13" s="304">
        <v>0.66200000000000003</v>
      </c>
      <c r="G13" s="445"/>
      <c r="H13" s="445"/>
    </row>
    <row r="14" spans="1:8" ht="18" x14ac:dyDescent="0.25">
      <c r="A14" s="317" t="s">
        <v>308</v>
      </c>
      <c r="B14" s="303">
        <v>4826.2</v>
      </c>
      <c r="C14" s="303">
        <v>1496.1</v>
      </c>
      <c r="D14" s="304">
        <v>0.26200000000000001</v>
      </c>
      <c r="E14" s="304">
        <v>0.6</v>
      </c>
      <c r="G14" s="445"/>
      <c r="H14" s="445"/>
    </row>
    <row r="15" spans="1:8" ht="54" x14ac:dyDescent="0.25">
      <c r="A15" s="317" t="s">
        <v>329</v>
      </c>
      <c r="B15" s="303">
        <v>30.7</v>
      </c>
      <c r="C15" s="303">
        <v>9.5</v>
      </c>
      <c r="D15" s="304">
        <v>2E-3</v>
      </c>
      <c r="E15" s="304">
        <v>0.56399999999999995</v>
      </c>
      <c r="G15" s="445"/>
      <c r="H15" s="445"/>
    </row>
    <row r="16" spans="1:8" ht="18" x14ac:dyDescent="0.25">
      <c r="A16" s="317" t="s">
        <v>310</v>
      </c>
      <c r="B16" s="303">
        <v>6950.1</v>
      </c>
      <c r="C16" s="303">
        <v>2268.1999999999998</v>
      </c>
      <c r="D16" s="304">
        <v>0.39700000000000002</v>
      </c>
      <c r="E16" s="304">
        <v>0.434</v>
      </c>
      <c r="G16" s="445"/>
      <c r="H16" s="445"/>
    </row>
    <row r="17" spans="1:8" ht="18" x14ac:dyDescent="0.25">
      <c r="A17" s="317" t="s">
        <v>311</v>
      </c>
      <c r="B17" s="303">
        <v>1449.8</v>
      </c>
      <c r="C17" s="303">
        <v>449.4</v>
      </c>
      <c r="D17" s="304">
        <v>7.9000000000000001E-2</v>
      </c>
      <c r="E17" s="304">
        <v>0.317</v>
      </c>
      <c r="G17" s="445"/>
      <c r="H17" s="445"/>
    </row>
    <row r="18" spans="1:8" ht="18" x14ac:dyDescent="0.25">
      <c r="A18" s="317" t="s">
        <v>322</v>
      </c>
      <c r="B18" s="303">
        <v>205</v>
      </c>
      <c r="C18" s="303">
        <v>63.6</v>
      </c>
      <c r="D18" s="304">
        <v>1.0999999999999999E-2</v>
      </c>
      <c r="E18" s="304">
        <v>0.30399999999999999</v>
      </c>
      <c r="G18" s="445"/>
      <c r="H18" s="445"/>
    </row>
    <row r="19" spans="1:8" ht="36" x14ac:dyDescent="0.25">
      <c r="A19" s="317" t="s">
        <v>321</v>
      </c>
      <c r="B19" s="303">
        <v>312</v>
      </c>
      <c r="C19" s="303">
        <v>96.7</v>
      </c>
      <c r="D19" s="304">
        <v>1.7000000000000001E-2</v>
      </c>
      <c r="E19" s="304">
        <v>0.218</v>
      </c>
      <c r="G19" s="445"/>
      <c r="H19" s="445"/>
    </row>
    <row r="20" spans="1:8" ht="18" x14ac:dyDescent="0.25">
      <c r="A20" s="317" t="s">
        <v>309</v>
      </c>
      <c r="B20" s="303">
        <v>207.8</v>
      </c>
      <c r="C20" s="303">
        <v>64.400000000000006</v>
      </c>
      <c r="D20" s="304">
        <v>1.0999999999999999E-2</v>
      </c>
      <c r="E20" s="304">
        <v>0.218</v>
      </c>
      <c r="G20" s="445"/>
      <c r="H20" s="445"/>
    </row>
    <row r="21" spans="1:8" ht="18" x14ac:dyDescent="0.25">
      <c r="A21" s="317" t="s">
        <v>327</v>
      </c>
      <c r="B21" s="303">
        <v>56.3</v>
      </c>
      <c r="C21" s="303">
        <v>17</v>
      </c>
      <c r="D21" s="304">
        <v>3.0000000000000001E-3</v>
      </c>
      <c r="E21" s="304">
        <v>0.10299999999999999</v>
      </c>
      <c r="G21" s="445"/>
      <c r="H21" s="445"/>
    </row>
    <row r="22" spans="1:8" ht="18" x14ac:dyDescent="0.25">
      <c r="A22" s="317" t="s">
        <v>330</v>
      </c>
      <c r="B22" s="303">
        <v>12.6</v>
      </c>
      <c r="C22" s="303">
        <v>3.9</v>
      </c>
      <c r="D22" s="304">
        <v>1E-3</v>
      </c>
      <c r="E22" s="304">
        <v>7.0000000000000001E-3</v>
      </c>
      <c r="G22" s="445"/>
      <c r="H22" s="445"/>
    </row>
    <row r="23" spans="1:8" ht="19.5" customHeight="1" x14ac:dyDescent="0.25">
      <c r="A23" s="305" t="s">
        <v>97</v>
      </c>
      <c r="B23" s="306">
        <v>18049.3</v>
      </c>
      <c r="C23" s="306">
        <v>5709</v>
      </c>
      <c r="D23" s="307">
        <v>1</v>
      </c>
      <c r="E23" s="307">
        <v>0.45500000000000002</v>
      </c>
      <c r="G23" s="445"/>
      <c r="H23" s="445"/>
    </row>
    <row r="24" spans="1:8" ht="36.75" customHeight="1" x14ac:dyDescent="0.25">
      <c r="A24" s="540" t="s">
        <v>337</v>
      </c>
      <c r="B24" s="540"/>
      <c r="C24" s="540"/>
      <c r="D24" s="540"/>
      <c r="E24" s="540"/>
    </row>
    <row r="25" spans="1:8" x14ac:dyDescent="0.25">
      <c r="A25" s="274" t="s">
        <v>297</v>
      </c>
    </row>
  </sheetData>
  <mergeCells count="1">
    <mergeCell ref="A24:E24"/>
  </mergeCells>
  <hyperlinks>
    <hyperlink ref="A1" location="Índice!A1" display="Volver" xr:uid="{9A1ECA21-69B7-DA4F-8AB5-8F706D94BD61}"/>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956D17-C0BD-634E-A7EB-AFAC23CED67D}">
  <dimension ref="A1:J21"/>
  <sheetViews>
    <sheetView showGridLines="0" zoomScale="70" zoomScaleNormal="70" workbookViewId="0">
      <selection activeCell="M9" sqref="M9"/>
    </sheetView>
  </sheetViews>
  <sheetFormatPr baseColWidth="10" defaultColWidth="11.42578125" defaultRowHeight="14.25" x14ac:dyDescent="0.2"/>
  <cols>
    <col min="1" max="1" width="64.42578125" style="88" customWidth="1"/>
    <col min="2" max="4" width="11.42578125" style="88"/>
    <col min="5" max="6" width="19.85546875" style="88" customWidth="1"/>
    <col min="7" max="7" width="11.42578125" style="88"/>
    <col min="8" max="8" width="12" style="88" bestFit="1" customWidth="1"/>
    <col min="9" max="16384" width="11.42578125" style="88"/>
  </cols>
  <sheetData>
    <row r="1" spans="1:10" ht="15" x14ac:dyDescent="0.25">
      <c r="A1" s="16" t="s">
        <v>23</v>
      </c>
    </row>
    <row r="3" spans="1:10" ht="54" x14ac:dyDescent="0.2">
      <c r="A3" s="301" t="s">
        <v>306</v>
      </c>
      <c r="B3" s="301" t="s">
        <v>338</v>
      </c>
      <c r="C3" s="301" t="s">
        <v>339</v>
      </c>
      <c r="D3" s="301" t="s">
        <v>340</v>
      </c>
      <c r="E3" s="301" t="s">
        <v>341</v>
      </c>
      <c r="F3" s="301" t="s">
        <v>342</v>
      </c>
    </row>
    <row r="4" spans="1:10" ht="18" x14ac:dyDescent="0.2">
      <c r="A4" s="318" t="s">
        <v>310</v>
      </c>
      <c r="B4" s="319">
        <v>4866.8</v>
      </c>
      <c r="C4" s="319">
        <v>2006.9</v>
      </c>
      <c r="D4" s="319">
        <v>6873.7</v>
      </c>
      <c r="E4" s="320">
        <v>0.59599999999999997</v>
      </c>
      <c r="F4" s="320">
        <v>0.29299999999999998</v>
      </c>
      <c r="H4" s="438"/>
      <c r="I4" s="438"/>
      <c r="J4" s="438"/>
    </row>
    <row r="5" spans="1:10" ht="77.25" customHeight="1" x14ac:dyDescent="0.2">
      <c r="A5" s="318" t="s">
        <v>343</v>
      </c>
      <c r="B5" s="319">
        <v>0</v>
      </c>
      <c r="C5" s="319">
        <v>4820</v>
      </c>
      <c r="D5" s="319">
        <v>4820</v>
      </c>
      <c r="E5" s="320">
        <v>0</v>
      </c>
      <c r="F5" s="320">
        <v>0.70499999999999996</v>
      </c>
      <c r="H5" s="438"/>
      <c r="I5" s="438"/>
      <c r="J5" s="438"/>
    </row>
    <row r="6" spans="1:10" ht="18" x14ac:dyDescent="0.2">
      <c r="A6" s="318" t="s">
        <v>311</v>
      </c>
      <c r="B6" s="319">
        <v>1385.4</v>
      </c>
      <c r="C6" s="319">
        <v>0</v>
      </c>
      <c r="D6" s="319">
        <v>1385.4</v>
      </c>
      <c r="E6" s="320">
        <v>0.17</v>
      </c>
      <c r="F6" s="320">
        <v>0</v>
      </c>
      <c r="H6" s="438"/>
      <c r="I6" s="438"/>
      <c r="J6" s="438"/>
    </row>
    <row r="7" spans="1:10" ht="18" x14ac:dyDescent="0.2">
      <c r="A7" s="318" t="s">
        <v>317</v>
      </c>
      <c r="B7" s="319">
        <v>945</v>
      </c>
      <c r="C7" s="319">
        <v>0</v>
      </c>
      <c r="D7" s="319">
        <v>945</v>
      </c>
      <c r="E7" s="320">
        <v>0.11600000000000001</v>
      </c>
      <c r="F7" s="320">
        <v>0</v>
      </c>
      <c r="H7" s="438"/>
      <c r="I7" s="438"/>
      <c r="J7" s="438"/>
    </row>
    <row r="8" spans="1:10" ht="18" x14ac:dyDescent="0.2">
      <c r="A8" s="318" t="s">
        <v>318</v>
      </c>
      <c r="B8" s="319">
        <v>367.7</v>
      </c>
      <c r="C8" s="319">
        <v>0</v>
      </c>
      <c r="D8" s="319">
        <v>367.7</v>
      </c>
      <c r="E8" s="320">
        <v>4.4999999999999998E-2</v>
      </c>
      <c r="F8" s="320">
        <v>0</v>
      </c>
      <c r="H8" s="438"/>
      <c r="I8" s="438"/>
      <c r="J8" s="438"/>
    </row>
    <row r="9" spans="1:10" ht="54" x14ac:dyDescent="0.2">
      <c r="A9" s="318" t="s">
        <v>321</v>
      </c>
      <c r="B9" s="319">
        <v>182.6</v>
      </c>
      <c r="C9" s="319">
        <v>0</v>
      </c>
      <c r="D9" s="319">
        <v>182.6</v>
      </c>
      <c r="E9" s="320">
        <v>2.1999999999999999E-2</v>
      </c>
      <c r="F9" s="320">
        <v>0</v>
      </c>
      <c r="H9" s="438"/>
      <c r="I9" s="438"/>
      <c r="J9" s="438"/>
    </row>
    <row r="10" spans="1:10" ht="36" x14ac:dyDescent="0.2">
      <c r="A10" s="318" t="s">
        <v>326</v>
      </c>
      <c r="B10" s="319">
        <v>147.4</v>
      </c>
      <c r="C10" s="319">
        <v>0</v>
      </c>
      <c r="D10" s="319">
        <v>147.4</v>
      </c>
      <c r="E10" s="320">
        <v>1.7999999999999999E-2</v>
      </c>
      <c r="F10" s="320">
        <v>0</v>
      </c>
      <c r="H10" s="438"/>
      <c r="I10" s="438"/>
      <c r="J10" s="438"/>
    </row>
    <row r="11" spans="1:10" ht="18" x14ac:dyDescent="0.2">
      <c r="A11" s="318" t="s">
        <v>325</v>
      </c>
      <c r="B11" s="319">
        <v>100.2</v>
      </c>
      <c r="C11" s="319">
        <v>0</v>
      </c>
      <c r="D11" s="319">
        <v>100.2</v>
      </c>
      <c r="E11" s="320">
        <v>1.2E-2</v>
      </c>
      <c r="F11" s="320">
        <v>0</v>
      </c>
      <c r="H11" s="438"/>
      <c r="I11" s="438"/>
      <c r="J11" s="438"/>
    </row>
    <row r="12" spans="1:10" ht="18" x14ac:dyDescent="0.2">
      <c r="A12" s="318" t="s">
        <v>323</v>
      </c>
      <c r="B12" s="319">
        <v>57.2</v>
      </c>
      <c r="C12" s="319">
        <v>0</v>
      </c>
      <c r="D12" s="319">
        <v>57.2</v>
      </c>
      <c r="E12" s="320">
        <v>7.0000000000000001E-3</v>
      </c>
      <c r="F12" s="320">
        <v>0</v>
      </c>
      <c r="H12" s="438"/>
      <c r="I12" s="438"/>
      <c r="J12" s="438"/>
    </row>
    <row r="13" spans="1:10" ht="18" x14ac:dyDescent="0.2">
      <c r="A13" s="318" t="s">
        <v>322</v>
      </c>
      <c r="B13" s="319">
        <v>56.7</v>
      </c>
      <c r="C13" s="319">
        <v>0</v>
      </c>
      <c r="D13" s="319">
        <v>56.7</v>
      </c>
      <c r="E13" s="320">
        <v>7.0000000000000001E-3</v>
      </c>
      <c r="F13" s="320">
        <v>0</v>
      </c>
      <c r="H13" s="438"/>
      <c r="I13" s="438"/>
      <c r="J13" s="438"/>
    </row>
    <row r="14" spans="1:10" ht="18" x14ac:dyDescent="0.2">
      <c r="A14" s="318" t="s">
        <v>344</v>
      </c>
      <c r="B14" s="319">
        <v>35.1</v>
      </c>
      <c r="C14" s="319">
        <v>10.9</v>
      </c>
      <c r="D14" s="319">
        <v>45.9</v>
      </c>
      <c r="E14" s="320">
        <v>4.0000000000000001E-3</v>
      </c>
      <c r="F14" s="320">
        <v>2E-3</v>
      </c>
      <c r="H14" s="438"/>
      <c r="I14" s="438"/>
      <c r="J14" s="438"/>
    </row>
    <row r="15" spans="1:10" ht="40.5" customHeight="1" x14ac:dyDescent="0.2">
      <c r="A15" s="318" t="s">
        <v>345</v>
      </c>
      <c r="B15" s="319">
        <v>9.6999999999999993</v>
      </c>
      <c r="C15" s="319">
        <v>0</v>
      </c>
      <c r="D15" s="319">
        <v>9.6999999999999993</v>
      </c>
      <c r="E15" s="320">
        <v>1E-3</v>
      </c>
      <c r="F15" s="320">
        <v>0</v>
      </c>
      <c r="H15" s="438"/>
      <c r="I15" s="438"/>
      <c r="J15" s="438"/>
    </row>
    <row r="16" spans="1:10" ht="18" x14ac:dyDescent="0.2">
      <c r="A16" s="318" t="s">
        <v>324</v>
      </c>
      <c r="B16" s="319">
        <v>6.1</v>
      </c>
      <c r="C16" s="319">
        <v>0</v>
      </c>
      <c r="D16" s="319">
        <v>6.1</v>
      </c>
      <c r="E16" s="320">
        <v>1E-3</v>
      </c>
      <c r="F16" s="320">
        <v>0</v>
      </c>
      <c r="H16" s="438"/>
      <c r="I16" s="438"/>
      <c r="J16" s="438"/>
    </row>
    <row r="17" spans="1:10" ht="17.25" customHeight="1" x14ac:dyDescent="0.2">
      <c r="A17" s="305" t="s">
        <v>97</v>
      </c>
      <c r="B17" s="306">
        <v>8159.8</v>
      </c>
      <c r="C17" s="306">
        <v>6838.2</v>
      </c>
      <c r="D17" s="306">
        <v>14998</v>
      </c>
      <c r="E17" s="307">
        <v>1</v>
      </c>
      <c r="F17" s="307">
        <v>1</v>
      </c>
      <c r="H17" s="438"/>
      <c r="I17" s="438"/>
      <c r="J17" s="438"/>
    </row>
    <row r="18" spans="1:10" ht="17.25" customHeight="1" x14ac:dyDescent="0.2">
      <c r="A18" s="305" t="s">
        <v>346</v>
      </c>
      <c r="B18" s="307">
        <v>0.54405801547382582</v>
      </c>
      <c r="C18" s="307">
        <v>0.45594198452617413</v>
      </c>
      <c r="D18" s="307">
        <v>1</v>
      </c>
      <c r="E18" s="307"/>
      <c r="F18" s="307"/>
    </row>
    <row r="19" spans="1:10" s="151" customFormat="1" ht="31.5" customHeight="1" x14ac:dyDescent="0.25">
      <c r="A19" s="541" t="s">
        <v>347</v>
      </c>
      <c r="B19" s="541"/>
      <c r="C19" s="541"/>
      <c r="D19" s="541"/>
      <c r="E19" s="541"/>
      <c r="F19" s="541"/>
    </row>
    <row r="20" spans="1:10" s="151" customFormat="1" ht="28.5" customHeight="1" x14ac:dyDescent="0.25">
      <c r="A20" s="541" t="s">
        <v>348</v>
      </c>
      <c r="B20" s="541"/>
      <c r="C20" s="541"/>
      <c r="D20" s="541"/>
      <c r="E20" s="541"/>
      <c r="F20" s="541"/>
    </row>
    <row r="21" spans="1:10" x14ac:dyDescent="0.2">
      <c r="A21" s="274" t="s">
        <v>297</v>
      </c>
    </row>
  </sheetData>
  <mergeCells count="2">
    <mergeCell ref="A19:F19"/>
    <mergeCell ref="A20:F20"/>
  </mergeCells>
  <hyperlinks>
    <hyperlink ref="A1" location="Índice!A1" display="Volver" xr:uid="{EE8809C3-87DB-A647-8B2E-499AE9E10ED7}"/>
  </hyperlinks>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573AE-52A3-3049-99DE-78A14820916B}">
  <dimension ref="A1:I7"/>
  <sheetViews>
    <sheetView showGridLines="0" workbookViewId="0">
      <selection activeCell="F3" sqref="F3:I5"/>
    </sheetView>
  </sheetViews>
  <sheetFormatPr baseColWidth="10" defaultRowHeight="15" x14ac:dyDescent="0.25"/>
  <cols>
    <col min="1" max="1" width="42" customWidth="1"/>
    <col min="4" max="4" width="19.140625" customWidth="1"/>
  </cols>
  <sheetData>
    <row r="1" spans="1:9" x14ac:dyDescent="0.25">
      <c r="A1" s="16" t="s">
        <v>23</v>
      </c>
    </row>
    <row r="2" spans="1:9" ht="45" x14ac:dyDescent="0.25">
      <c r="A2" s="283" t="s">
        <v>40</v>
      </c>
      <c r="B2" s="283" t="s">
        <v>349</v>
      </c>
      <c r="C2" s="283" t="s">
        <v>350</v>
      </c>
      <c r="D2" s="283" t="s">
        <v>351</v>
      </c>
      <c r="E2" s="283" t="s">
        <v>97</v>
      </c>
    </row>
    <row r="3" spans="1:9" x14ac:dyDescent="0.25">
      <c r="A3" s="268" t="s">
        <v>288</v>
      </c>
      <c r="B3" s="269">
        <v>64213.9</v>
      </c>
      <c r="C3" s="269">
        <v>34031.599999999999</v>
      </c>
      <c r="D3" s="269">
        <v>42</v>
      </c>
      <c r="E3" s="269">
        <v>98287</v>
      </c>
      <c r="F3" s="444"/>
      <c r="G3" s="444"/>
      <c r="H3" s="444"/>
      <c r="I3" s="444"/>
    </row>
    <row r="4" spans="1:9" x14ac:dyDescent="0.25">
      <c r="A4" s="265" t="s">
        <v>352</v>
      </c>
      <c r="B4" s="266">
        <v>48829</v>
      </c>
      <c r="C4" s="266">
        <v>34031.599999999999</v>
      </c>
      <c r="D4" s="266">
        <v>42</v>
      </c>
      <c r="E4" s="266">
        <v>82903.100000000006</v>
      </c>
      <c r="F4" s="444"/>
      <c r="G4" s="444"/>
      <c r="H4" s="444"/>
      <c r="I4" s="444"/>
    </row>
    <row r="5" spans="1:9" x14ac:dyDescent="0.25">
      <c r="A5" s="265" t="s">
        <v>353</v>
      </c>
      <c r="B5" s="266">
        <v>15384.4</v>
      </c>
      <c r="C5" s="266" t="s">
        <v>290</v>
      </c>
      <c r="D5" s="266" t="s">
        <v>290</v>
      </c>
      <c r="E5" s="266">
        <v>15384.4</v>
      </c>
      <c r="F5" s="444"/>
      <c r="G5" s="444"/>
      <c r="H5" s="444"/>
      <c r="I5" s="444"/>
    </row>
    <row r="6" spans="1:9" x14ac:dyDescent="0.25">
      <c r="A6" s="321" t="s">
        <v>354</v>
      </c>
      <c r="B6" s="322"/>
      <c r="C6" s="322"/>
      <c r="D6" s="322"/>
      <c r="E6" s="322"/>
    </row>
    <row r="7" spans="1:9" x14ac:dyDescent="0.25">
      <c r="A7" s="295" t="s">
        <v>355</v>
      </c>
      <c r="B7" s="5"/>
      <c r="C7" s="5"/>
      <c r="D7" s="5"/>
      <c r="E7" s="5"/>
    </row>
  </sheetData>
  <hyperlinks>
    <hyperlink ref="A1" location="Índice!A1" display="Volver" xr:uid="{6ED6505B-6688-6C4E-9D5A-8FD190CF0A1E}"/>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FEE97-E881-F54B-8DDA-715EFF0BFDE2}">
  <dimension ref="A1:K12"/>
  <sheetViews>
    <sheetView showGridLines="0" workbookViewId="0">
      <selection activeCell="G4" sqref="G4:K10"/>
    </sheetView>
  </sheetViews>
  <sheetFormatPr baseColWidth="10" defaultRowHeight="15" x14ac:dyDescent="0.25"/>
  <cols>
    <col min="1" max="1" width="45.140625" customWidth="1"/>
    <col min="3" max="3" width="16.7109375" customWidth="1"/>
  </cols>
  <sheetData>
    <row r="1" spans="1:11" x14ac:dyDescent="0.25">
      <c r="A1" s="16" t="s">
        <v>23</v>
      </c>
    </row>
    <row r="2" spans="1:11" x14ac:dyDescent="0.25">
      <c r="A2" s="542" t="s">
        <v>40</v>
      </c>
      <c r="B2" s="544" t="s">
        <v>349</v>
      </c>
      <c r="C2" s="534"/>
      <c r="D2" s="534"/>
      <c r="E2" s="534"/>
      <c r="F2" s="535"/>
    </row>
    <row r="3" spans="1:11" ht="75" x14ac:dyDescent="0.25">
      <c r="A3" s="543"/>
      <c r="B3" s="283" t="s">
        <v>356</v>
      </c>
      <c r="C3" s="283" t="s">
        <v>357</v>
      </c>
      <c r="D3" s="283" t="s">
        <v>358</v>
      </c>
      <c r="E3" s="283" t="s">
        <v>359</v>
      </c>
      <c r="F3" s="283" t="s">
        <v>97</v>
      </c>
    </row>
    <row r="4" spans="1:11" x14ac:dyDescent="0.25">
      <c r="A4" s="268" t="s">
        <v>360</v>
      </c>
      <c r="B4" s="269">
        <v>62047.1</v>
      </c>
      <c r="C4" s="269">
        <v>991.7</v>
      </c>
      <c r="D4" s="269">
        <v>503</v>
      </c>
      <c r="E4" s="269">
        <v>672.1</v>
      </c>
      <c r="F4" s="269">
        <v>64213.9</v>
      </c>
      <c r="G4" s="444"/>
      <c r="H4" s="444"/>
      <c r="I4" s="444"/>
      <c r="J4" s="444"/>
      <c r="K4" s="444"/>
    </row>
    <row r="5" spans="1:11" x14ac:dyDescent="0.25">
      <c r="A5" s="268" t="s">
        <v>352</v>
      </c>
      <c r="B5" s="269">
        <v>47934.400000000001</v>
      </c>
      <c r="C5" s="269">
        <v>366.8</v>
      </c>
      <c r="D5" s="269">
        <v>239.9</v>
      </c>
      <c r="E5" s="269">
        <v>288.3</v>
      </c>
      <c r="F5" s="269">
        <v>48829</v>
      </c>
      <c r="G5" s="444"/>
      <c r="H5" s="444"/>
      <c r="I5" s="444"/>
      <c r="J5" s="444"/>
      <c r="K5" s="444"/>
    </row>
    <row r="6" spans="1:11" x14ac:dyDescent="0.25">
      <c r="A6" s="265" t="s">
        <v>361</v>
      </c>
      <c r="B6" s="266">
        <v>4672.1000000000004</v>
      </c>
      <c r="C6" s="266">
        <v>140.19999999999999</v>
      </c>
      <c r="D6" s="266">
        <v>180.9</v>
      </c>
      <c r="E6" s="266">
        <v>115.5</v>
      </c>
      <c r="F6" s="266">
        <v>5108.7</v>
      </c>
      <c r="G6" s="444"/>
      <c r="H6" s="444"/>
      <c r="I6" s="444"/>
      <c r="J6" s="444"/>
      <c r="K6" s="444"/>
    </row>
    <row r="7" spans="1:11" x14ac:dyDescent="0.25">
      <c r="A7" s="265" t="s">
        <v>362</v>
      </c>
      <c r="B7" s="266">
        <v>43262.3</v>
      </c>
      <c r="C7" s="266">
        <v>226.6</v>
      </c>
      <c r="D7" s="266">
        <v>59</v>
      </c>
      <c r="E7" s="266">
        <v>172.8</v>
      </c>
      <c r="F7" s="266">
        <v>43720.7</v>
      </c>
      <c r="G7" s="444"/>
      <c r="H7" s="444"/>
      <c r="I7" s="444"/>
      <c r="J7" s="444"/>
      <c r="K7" s="444"/>
    </row>
    <row r="8" spans="1:11" x14ac:dyDescent="0.25">
      <c r="A8" s="268" t="s">
        <v>353</v>
      </c>
      <c r="B8" s="269">
        <v>14112.7</v>
      </c>
      <c r="C8" s="269">
        <v>624.9</v>
      </c>
      <c r="D8" s="269">
        <v>263.10000000000002</v>
      </c>
      <c r="E8" s="269">
        <v>383.7</v>
      </c>
      <c r="F8" s="269">
        <v>15384.4</v>
      </c>
      <c r="G8" s="444"/>
      <c r="H8" s="444"/>
      <c r="I8" s="444"/>
      <c r="J8" s="444"/>
      <c r="K8" s="444"/>
    </row>
    <row r="9" spans="1:11" x14ac:dyDescent="0.25">
      <c r="A9" s="265" t="s">
        <v>363</v>
      </c>
      <c r="B9" s="266">
        <v>2749.1</v>
      </c>
      <c r="C9" s="266">
        <v>139.80000000000001</v>
      </c>
      <c r="D9" s="266">
        <v>144</v>
      </c>
      <c r="E9" s="266">
        <v>184.9</v>
      </c>
      <c r="F9" s="266">
        <v>3217.8</v>
      </c>
      <c r="G9" s="444"/>
      <c r="H9" s="444"/>
      <c r="I9" s="444"/>
      <c r="J9" s="444"/>
      <c r="K9" s="444"/>
    </row>
    <row r="10" spans="1:11" x14ac:dyDescent="0.25">
      <c r="A10" s="265" t="s">
        <v>364</v>
      </c>
      <c r="B10" s="266">
        <v>11363.6</v>
      </c>
      <c r="C10" s="266">
        <v>485.1</v>
      </c>
      <c r="D10" s="266">
        <v>119.1</v>
      </c>
      <c r="E10" s="266">
        <v>198.9</v>
      </c>
      <c r="F10" s="266">
        <v>12166.6</v>
      </c>
      <c r="G10" s="444"/>
      <c r="H10" s="444"/>
      <c r="I10" s="444"/>
      <c r="J10" s="444"/>
      <c r="K10" s="444"/>
    </row>
    <row r="11" spans="1:11" x14ac:dyDescent="0.25">
      <c r="A11" s="545" t="s">
        <v>365</v>
      </c>
      <c r="B11" s="545"/>
      <c r="C11" s="545"/>
      <c r="D11" s="545"/>
      <c r="E11" s="545"/>
      <c r="F11" s="545"/>
    </row>
    <row r="12" spans="1:11" x14ac:dyDescent="0.25">
      <c r="A12" s="295" t="s">
        <v>366</v>
      </c>
      <c r="B12" s="295"/>
      <c r="C12" s="295"/>
      <c r="D12" s="295"/>
      <c r="E12" s="295"/>
      <c r="F12" s="323"/>
    </row>
  </sheetData>
  <mergeCells count="3">
    <mergeCell ref="A2:A3"/>
    <mergeCell ref="B2:F2"/>
    <mergeCell ref="A11:F11"/>
  </mergeCells>
  <hyperlinks>
    <hyperlink ref="A1" location="Índice!A1" display="Volver" xr:uid="{A6BACC11-88CD-5940-9F88-25A11A6C2598}"/>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8823B-6620-F441-885D-71376FA90423}">
  <dimension ref="A1:H29"/>
  <sheetViews>
    <sheetView showGridLines="0" topLeftCell="B16" zoomScaleNormal="60" workbookViewId="0"/>
  </sheetViews>
  <sheetFormatPr baseColWidth="10" defaultRowHeight="15" x14ac:dyDescent="0.25"/>
  <cols>
    <col min="1" max="1" width="81.140625" customWidth="1"/>
    <col min="2" max="2" width="17.7109375" customWidth="1"/>
    <col min="3" max="3" width="22.7109375" customWidth="1"/>
    <col min="4" max="4" width="23.140625" customWidth="1"/>
    <col min="5" max="5" width="22.42578125" customWidth="1"/>
    <col min="6" max="6" width="13.28515625" bestFit="1" customWidth="1"/>
  </cols>
  <sheetData>
    <row r="1" spans="1:8" x14ac:dyDescent="0.25">
      <c r="A1" s="16" t="s">
        <v>23</v>
      </c>
    </row>
    <row r="2" spans="1:8" ht="72" x14ac:dyDescent="0.25">
      <c r="A2" s="301" t="s">
        <v>306</v>
      </c>
      <c r="B2" s="301" t="s">
        <v>367</v>
      </c>
      <c r="C2" s="301" t="s">
        <v>368</v>
      </c>
      <c r="D2" s="301" t="s">
        <v>360</v>
      </c>
      <c r="E2" s="301" t="s">
        <v>369</v>
      </c>
    </row>
    <row r="3" spans="1:8" ht="18" x14ac:dyDescent="0.25">
      <c r="A3" s="318" t="s">
        <v>370</v>
      </c>
      <c r="B3" s="319">
        <v>64429.4</v>
      </c>
      <c r="C3" s="319">
        <v>11088.6</v>
      </c>
      <c r="D3" s="319">
        <v>75518.100000000006</v>
      </c>
      <c r="E3" s="320">
        <v>0.76800000000000002</v>
      </c>
      <c r="F3" s="445"/>
      <c r="G3" s="445"/>
      <c r="H3" s="445"/>
    </row>
    <row r="4" spans="1:8" ht="18" x14ac:dyDescent="0.25">
      <c r="A4" s="318" t="s">
        <v>322</v>
      </c>
      <c r="B4" s="319">
        <v>4878.7</v>
      </c>
      <c r="C4" s="319">
        <v>1366</v>
      </c>
      <c r="D4" s="319">
        <v>6245.2</v>
      </c>
      <c r="E4" s="320">
        <v>6.4000000000000001E-2</v>
      </c>
      <c r="F4" s="445"/>
      <c r="G4" s="445"/>
      <c r="H4" s="445"/>
    </row>
    <row r="5" spans="1:8" ht="36" x14ac:dyDescent="0.25">
      <c r="A5" s="318" t="s">
        <v>319</v>
      </c>
      <c r="B5" s="319">
        <v>2132.1999999999998</v>
      </c>
      <c r="C5" s="319">
        <v>733.8</v>
      </c>
      <c r="D5" s="319">
        <v>2866</v>
      </c>
      <c r="E5" s="320">
        <v>2.9000000000000001E-2</v>
      </c>
      <c r="F5" s="445"/>
      <c r="G5" s="445"/>
      <c r="H5" s="445"/>
    </row>
    <row r="6" spans="1:8" ht="18" x14ac:dyDescent="0.25">
      <c r="A6" s="318" t="s">
        <v>371</v>
      </c>
      <c r="B6" s="319">
        <v>2371.9</v>
      </c>
      <c r="C6" s="319">
        <v>227.5</v>
      </c>
      <c r="D6" s="319">
        <v>2599</v>
      </c>
      <c r="E6" s="320">
        <v>2.5999999999999999E-2</v>
      </c>
      <c r="F6" s="445"/>
      <c r="G6" s="445"/>
      <c r="H6" s="445"/>
    </row>
    <row r="7" spans="1:8" ht="18" x14ac:dyDescent="0.25">
      <c r="A7" s="318" t="s">
        <v>327</v>
      </c>
      <c r="B7" s="319">
        <v>1550.5</v>
      </c>
      <c r="C7" s="319">
        <v>333</v>
      </c>
      <c r="D7" s="319">
        <v>1883</v>
      </c>
      <c r="E7" s="320">
        <v>1.9E-2</v>
      </c>
      <c r="F7" s="445"/>
      <c r="G7" s="445"/>
      <c r="H7" s="445"/>
    </row>
    <row r="8" spans="1:8" ht="36" x14ac:dyDescent="0.25">
      <c r="A8" s="318" t="s">
        <v>321</v>
      </c>
      <c r="B8" s="319">
        <v>1117.3</v>
      </c>
      <c r="C8" s="319">
        <v>320</v>
      </c>
      <c r="D8" s="319">
        <v>1437.8</v>
      </c>
      <c r="E8" s="320">
        <v>1.4999999999999999E-2</v>
      </c>
      <c r="F8" s="445"/>
      <c r="G8" s="445"/>
      <c r="H8" s="445"/>
    </row>
    <row r="9" spans="1:8" ht="18" x14ac:dyDescent="0.25">
      <c r="A9" s="318" t="s">
        <v>193</v>
      </c>
      <c r="B9" s="319">
        <v>1185.3</v>
      </c>
      <c r="C9" s="319">
        <v>251.5</v>
      </c>
      <c r="D9" s="319">
        <v>1436.8</v>
      </c>
      <c r="E9" s="320">
        <v>1.4999999999999999E-2</v>
      </c>
      <c r="F9" s="445"/>
      <c r="G9" s="445"/>
      <c r="H9" s="445"/>
    </row>
    <row r="10" spans="1:8" ht="18" x14ac:dyDescent="0.25">
      <c r="A10" s="318" t="s">
        <v>324</v>
      </c>
      <c r="B10" s="319">
        <v>870.4</v>
      </c>
      <c r="C10" s="319">
        <v>97.8</v>
      </c>
      <c r="D10" s="319">
        <v>968.2</v>
      </c>
      <c r="E10" s="320">
        <v>0.01</v>
      </c>
      <c r="F10" s="445"/>
      <c r="G10" s="445"/>
      <c r="H10" s="445"/>
    </row>
    <row r="11" spans="1:8" ht="18" x14ac:dyDescent="0.25">
      <c r="A11" s="318" t="s">
        <v>318</v>
      </c>
      <c r="B11" s="319">
        <v>709.7</v>
      </c>
      <c r="C11" s="319">
        <v>179</v>
      </c>
      <c r="D11" s="319">
        <v>888.7</v>
      </c>
      <c r="E11" s="320">
        <v>8.9999999999999993E-3</v>
      </c>
      <c r="F11" s="445"/>
      <c r="G11" s="445"/>
      <c r="H11" s="445"/>
    </row>
    <row r="12" spans="1:8" ht="18" x14ac:dyDescent="0.25">
      <c r="A12" s="318" t="s">
        <v>309</v>
      </c>
      <c r="B12" s="319">
        <v>624.4</v>
      </c>
      <c r="C12" s="319">
        <v>202</v>
      </c>
      <c r="D12" s="319">
        <v>826.4</v>
      </c>
      <c r="E12" s="320">
        <v>8.0000000000000002E-3</v>
      </c>
      <c r="F12" s="445"/>
      <c r="G12" s="445"/>
      <c r="H12" s="445"/>
    </row>
    <row r="13" spans="1:8" ht="18" x14ac:dyDescent="0.25">
      <c r="A13" s="318" t="s">
        <v>323</v>
      </c>
      <c r="B13" s="319">
        <v>671.8</v>
      </c>
      <c r="C13" s="319">
        <v>121.2</v>
      </c>
      <c r="D13" s="319">
        <v>793</v>
      </c>
      <c r="E13" s="320">
        <v>8.0000000000000002E-3</v>
      </c>
      <c r="F13" s="445"/>
      <c r="G13" s="445"/>
      <c r="H13" s="445"/>
    </row>
    <row r="14" spans="1:8" ht="18" x14ac:dyDescent="0.25">
      <c r="A14" s="318" t="s">
        <v>317</v>
      </c>
      <c r="B14" s="319">
        <v>461.6</v>
      </c>
      <c r="C14" s="319">
        <v>140.69999999999999</v>
      </c>
      <c r="D14" s="319">
        <v>602.20000000000005</v>
      </c>
      <c r="E14" s="320">
        <v>6.0000000000000001E-3</v>
      </c>
      <c r="F14" s="445"/>
      <c r="G14" s="445"/>
      <c r="H14" s="445"/>
    </row>
    <row r="15" spans="1:8" ht="36" x14ac:dyDescent="0.25">
      <c r="A15" s="318" t="s">
        <v>372</v>
      </c>
      <c r="B15" s="319">
        <v>542.1</v>
      </c>
      <c r="C15" s="319">
        <v>18.2</v>
      </c>
      <c r="D15" s="319">
        <v>560.4</v>
      </c>
      <c r="E15" s="320">
        <v>6.0000000000000001E-3</v>
      </c>
      <c r="F15" s="445"/>
      <c r="G15" s="445"/>
      <c r="H15" s="445"/>
    </row>
    <row r="16" spans="1:8" ht="18" x14ac:dyDescent="0.25">
      <c r="A16" s="318" t="s">
        <v>311</v>
      </c>
      <c r="B16" s="319">
        <v>420.3</v>
      </c>
      <c r="C16" s="319">
        <v>114.8</v>
      </c>
      <c r="D16" s="319">
        <v>535.1</v>
      </c>
      <c r="E16" s="320">
        <v>5.0000000000000001E-3</v>
      </c>
      <c r="F16" s="445"/>
      <c r="G16" s="445"/>
      <c r="H16" s="445"/>
    </row>
    <row r="17" spans="1:8" ht="18" x14ac:dyDescent="0.25">
      <c r="A17" s="318" t="s">
        <v>310</v>
      </c>
      <c r="B17" s="319">
        <v>264.7</v>
      </c>
      <c r="C17" s="319">
        <v>48.4</v>
      </c>
      <c r="D17" s="319">
        <v>313.10000000000002</v>
      </c>
      <c r="E17" s="320">
        <v>3.0000000000000001E-3</v>
      </c>
      <c r="F17" s="445"/>
      <c r="G17" s="445"/>
      <c r="H17" s="445"/>
    </row>
    <row r="18" spans="1:8" ht="18" x14ac:dyDescent="0.25">
      <c r="A18" s="318" t="s">
        <v>325</v>
      </c>
      <c r="B18" s="319">
        <v>217.7</v>
      </c>
      <c r="C18" s="319">
        <v>40.799999999999997</v>
      </c>
      <c r="D18" s="319">
        <v>258</v>
      </c>
      <c r="E18" s="320">
        <v>3.0000000000000001E-3</v>
      </c>
      <c r="F18" s="445"/>
      <c r="G18" s="445"/>
      <c r="H18" s="445"/>
    </row>
    <row r="19" spans="1:8" ht="18" x14ac:dyDescent="0.25">
      <c r="A19" s="318" t="s">
        <v>336</v>
      </c>
      <c r="B19" s="319">
        <v>179</v>
      </c>
      <c r="C19" s="319">
        <v>43.2</v>
      </c>
      <c r="D19" s="319">
        <v>222.2</v>
      </c>
      <c r="E19" s="320">
        <v>2E-3</v>
      </c>
      <c r="F19" s="445"/>
      <c r="G19" s="445"/>
      <c r="H19" s="445"/>
    </row>
    <row r="20" spans="1:8" ht="18" x14ac:dyDescent="0.25">
      <c r="A20" s="318" t="s">
        <v>328</v>
      </c>
      <c r="B20" s="319">
        <v>97.1</v>
      </c>
      <c r="C20" s="319">
        <v>22</v>
      </c>
      <c r="D20" s="319">
        <v>119.6</v>
      </c>
      <c r="E20" s="320">
        <v>1E-3</v>
      </c>
      <c r="F20" s="445"/>
      <c r="G20" s="445"/>
      <c r="H20" s="445"/>
    </row>
    <row r="21" spans="1:8" ht="36" x14ac:dyDescent="0.25">
      <c r="A21" s="318" t="s">
        <v>326</v>
      </c>
      <c r="B21" s="319">
        <v>90.2</v>
      </c>
      <c r="C21" s="319">
        <v>14.6</v>
      </c>
      <c r="D21" s="319">
        <v>104.8</v>
      </c>
      <c r="E21" s="320">
        <v>1E-3</v>
      </c>
      <c r="F21" s="445"/>
      <c r="G21" s="445"/>
      <c r="H21" s="445"/>
    </row>
    <row r="22" spans="1:8" ht="18" x14ac:dyDescent="0.25">
      <c r="A22" s="318" t="s">
        <v>330</v>
      </c>
      <c r="B22" s="319">
        <v>42.3</v>
      </c>
      <c r="C22" s="319">
        <v>10.6</v>
      </c>
      <c r="D22" s="319">
        <v>52.8</v>
      </c>
      <c r="E22" s="320">
        <v>1E-3</v>
      </c>
      <c r="F22" s="445"/>
      <c r="G22" s="445"/>
      <c r="H22" s="445"/>
    </row>
    <row r="23" spans="1:8" ht="36" x14ac:dyDescent="0.25">
      <c r="A23" s="318" t="s">
        <v>373</v>
      </c>
      <c r="B23" s="319">
        <v>25.6</v>
      </c>
      <c r="C23" s="319">
        <v>7.3</v>
      </c>
      <c r="D23" s="319">
        <v>32.9</v>
      </c>
      <c r="E23" s="320">
        <v>0</v>
      </c>
      <c r="F23" s="445"/>
      <c r="G23" s="445"/>
      <c r="H23" s="445"/>
    </row>
    <row r="24" spans="1:8" ht="72" x14ac:dyDescent="0.25">
      <c r="A24" s="318" t="s">
        <v>374</v>
      </c>
      <c r="B24" s="319">
        <v>15.2</v>
      </c>
      <c r="C24" s="319">
        <v>0.7</v>
      </c>
      <c r="D24" s="319">
        <v>15.9</v>
      </c>
      <c r="E24" s="320">
        <v>0</v>
      </c>
      <c r="F24" s="445"/>
      <c r="G24" s="445"/>
      <c r="H24" s="445"/>
    </row>
    <row r="25" spans="1:8" ht="18" x14ac:dyDescent="0.25">
      <c r="A25" s="318" t="s">
        <v>308</v>
      </c>
      <c r="B25" s="319">
        <v>3</v>
      </c>
      <c r="C25" s="319">
        <v>1</v>
      </c>
      <c r="D25" s="319">
        <v>4</v>
      </c>
      <c r="E25" s="320">
        <v>0</v>
      </c>
      <c r="F25" s="445"/>
      <c r="G25" s="445"/>
      <c r="H25" s="445"/>
    </row>
    <row r="26" spans="1:8" ht="18" x14ac:dyDescent="0.25">
      <c r="A26" s="318" t="s">
        <v>375</v>
      </c>
      <c r="B26" s="319">
        <v>2.6</v>
      </c>
      <c r="C26" s="319">
        <v>0.1</v>
      </c>
      <c r="D26" s="319">
        <v>2.7</v>
      </c>
      <c r="E26" s="320">
        <v>0</v>
      </c>
      <c r="F26" s="445"/>
      <c r="G26" s="445"/>
      <c r="H26" s="445"/>
    </row>
    <row r="27" spans="1:8" ht="18" x14ac:dyDescent="0.25">
      <c r="A27" s="305" t="s">
        <v>97</v>
      </c>
      <c r="B27" s="306">
        <v>82903.100000000006</v>
      </c>
      <c r="C27" s="306">
        <v>15384.4</v>
      </c>
      <c r="D27" s="306">
        <v>98287</v>
      </c>
      <c r="E27" s="307">
        <v>1</v>
      </c>
      <c r="F27" s="445"/>
      <c r="G27" s="445"/>
      <c r="H27" s="445"/>
    </row>
    <row r="28" spans="1:8" x14ac:dyDescent="0.25">
      <c r="A28" s="546" t="s">
        <v>376</v>
      </c>
      <c r="B28" s="546"/>
      <c r="C28" s="546"/>
      <c r="D28" s="546"/>
      <c r="E28" s="546"/>
    </row>
    <row r="29" spans="1:8" x14ac:dyDescent="0.25">
      <c r="A29" s="274" t="s">
        <v>297</v>
      </c>
      <c r="B29" s="324"/>
      <c r="C29" s="324"/>
      <c r="D29" s="325"/>
      <c r="E29" s="326"/>
    </row>
  </sheetData>
  <mergeCells count="1">
    <mergeCell ref="A28:E28"/>
  </mergeCells>
  <hyperlinks>
    <hyperlink ref="A1" location="Índice!A1" display="Volver" xr:uid="{ABC295CC-CA56-6D40-9636-D629B8A2AB0C}"/>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3F6B3-EF15-CC40-89B8-2D42372A5DF9}">
  <dimension ref="A1:F25"/>
  <sheetViews>
    <sheetView showGridLines="0" topLeftCell="A10" workbookViewId="0">
      <selection activeCell="C8" sqref="C8"/>
    </sheetView>
  </sheetViews>
  <sheetFormatPr baseColWidth="10" defaultRowHeight="15" x14ac:dyDescent="0.25"/>
  <cols>
    <col min="1" max="1" width="68.28515625" customWidth="1"/>
    <col min="3" max="3" width="16.28515625" customWidth="1"/>
    <col min="4" max="4" width="15.28515625" customWidth="1"/>
  </cols>
  <sheetData>
    <row r="1" spans="1:6" x14ac:dyDescent="0.25">
      <c r="A1" s="16" t="s">
        <v>23</v>
      </c>
    </row>
    <row r="2" spans="1:6" ht="60" x14ac:dyDescent="0.25">
      <c r="A2" s="283" t="s">
        <v>306</v>
      </c>
      <c r="B2" s="283" t="s">
        <v>280</v>
      </c>
      <c r="C2" s="283" t="s">
        <v>369</v>
      </c>
      <c r="D2" s="283" t="s">
        <v>377</v>
      </c>
    </row>
    <row r="3" spans="1:6" x14ac:dyDescent="0.25">
      <c r="A3" s="327" t="s">
        <v>311</v>
      </c>
      <c r="B3" s="266">
        <v>1436.3</v>
      </c>
      <c r="C3" s="267">
        <v>0.218</v>
      </c>
      <c r="D3" s="267">
        <v>0.18099999999999999</v>
      </c>
      <c r="E3" s="445"/>
      <c r="F3" s="74"/>
    </row>
    <row r="4" spans="1:6" ht="28.5" x14ac:dyDescent="0.25">
      <c r="A4" s="327" t="s">
        <v>321</v>
      </c>
      <c r="B4" s="266">
        <v>1234.7</v>
      </c>
      <c r="C4" s="267">
        <v>0.188</v>
      </c>
      <c r="D4" s="267">
        <v>0.16200000000000001</v>
      </c>
      <c r="E4" s="445"/>
      <c r="F4" s="74"/>
    </row>
    <row r="5" spans="1:6" x14ac:dyDescent="0.25">
      <c r="A5" s="327" t="s">
        <v>310</v>
      </c>
      <c r="B5" s="266">
        <v>1223.4000000000001</v>
      </c>
      <c r="C5" s="267">
        <v>0.186</v>
      </c>
      <c r="D5" s="267">
        <v>0.22500000000000001</v>
      </c>
      <c r="E5" s="445"/>
      <c r="F5" s="74"/>
    </row>
    <row r="6" spans="1:6" x14ac:dyDescent="0.25">
      <c r="A6" s="327" t="s">
        <v>309</v>
      </c>
      <c r="B6" s="266">
        <v>714.4</v>
      </c>
      <c r="C6" s="267">
        <v>0.109</v>
      </c>
      <c r="D6" s="267">
        <v>0.45100000000000001</v>
      </c>
      <c r="E6" s="445"/>
      <c r="F6" s="74"/>
    </row>
    <row r="7" spans="1:6" x14ac:dyDescent="0.25">
      <c r="A7" s="327" t="s">
        <v>308</v>
      </c>
      <c r="B7" s="266">
        <v>516.70000000000005</v>
      </c>
      <c r="C7" s="267">
        <v>7.9000000000000001E-2</v>
      </c>
      <c r="D7" s="267">
        <v>0.151</v>
      </c>
      <c r="E7" s="445"/>
      <c r="F7" s="74"/>
    </row>
    <row r="8" spans="1:6" x14ac:dyDescent="0.25">
      <c r="A8" s="327" t="s">
        <v>330</v>
      </c>
      <c r="B8" s="266">
        <v>317.10000000000002</v>
      </c>
      <c r="C8" s="267">
        <v>4.8000000000000001E-2</v>
      </c>
      <c r="D8" s="267">
        <v>6.6000000000000003E-2</v>
      </c>
      <c r="E8" s="445"/>
      <c r="F8" s="74"/>
    </row>
    <row r="9" spans="1:6" x14ac:dyDescent="0.25">
      <c r="A9" s="327" t="s">
        <v>318</v>
      </c>
      <c r="B9" s="266">
        <v>247.9</v>
      </c>
      <c r="C9" s="267">
        <v>3.7999999999999999E-2</v>
      </c>
      <c r="D9" s="267">
        <v>5.7000000000000002E-2</v>
      </c>
      <c r="E9" s="445"/>
      <c r="F9" s="74"/>
    </row>
    <row r="10" spans="1:6" x14ac:dyDescent="0.25">
      <c r="A10" s="327" t="s">
        <v>317</v>
      </c>
      <c r="B10" s="266">
        <v>207.6</v>
      </c>
      <c r="C10" s="267">
        <v>3.2000000000000001E-2</v>
      </c>
      <c r="D10" s="267">
        <v>0.14899999999999999</v>
      </c>
      <c r="E10" s="445"/>
      <c r="F10" s="74"/>
    </row>
    <row r="11" spans="1:6" x14ac:dyDescent="0.25">
      <c r="A11" s="327" t="s">
        <v>327</v>
      </c>
      <c r="B11" s="266">
        <v>192.6</v>
      </c>
      <c r="C11" s="267">
        <v>2.9000000000000001E-2</v>
      </c>
      <c r="D11" s="267">
        <v>0.216</v>
      </c>
      <c r="E11" s="445"/>
      <c r="F11" s="74"/>
    </row>
    <row r="12" spans="1:6" x14ac:dyDescent="0.25">
      <c r="A12" s="327" t="s">
        <v>322</v>
      </c>
      <c r="B12" s="266">
        <v>114.9</v>
      </c>
      <c r="C12" s="267">
        <v>1.7000000000000001E-2</v>
      </c>
      <c r="D12" s="267">
        <v>0.111</v>
      </c>
      <c r="E12" s="445"/>
      <c r="F12" s="74"/>
    </row>
    <row r="13" spans="1:6" x14ac:dyDescent="0.25">
      <c r="A13" s="327" t="s">
        <v>323</v>
      </c>
      <c r="B13" s="266">
        <v>88</v>
      </c>
      <c r="C13" s="267">
        <v>1.2999999999999999E-2</v>
      </c>
      <c r="D13" s="267">
        <v>0.10199999999999999</v>
      </c>
      <c r="E13" s="445"/>
      <c r="F13" s="74"/>
    </row>
    <row r="14" spans="1:6" x14ac:dyDescent="0.25">
      <c r="A14" s="327" t="s">
        <v>319</v>
      </c>
      <c r="B14" s="266">
        <v>85.4</v>
      </c>
      <c r="C14" s="267">
        <v>1.2999999999999999E-2</v>
      </c>
      <c r="D14" s="267">
        <v>8.3000000000000004E-2</v>
      </c>
      <c r="E14" s="445"/>
      <c r="F14" s="74"/>
    </row>
    <row r="15" spans="1:6" ht="28.5" x14ac:dyDescent="0.25">
      <c r="A15" s="327" t="s">
        <v>329</v>
      </c>
      <c r="B15" s="266">
        <v>68.400000000000006</v>
      </c>
      <c r="C15" s="267">
        <v>0.01</v>
      </c>
      <c r="D15" s="267">
        <v>0.11</v>
      </c>
      <c r="E15" s="445"/>
      <c r="F15" s="74"/>
    </row>
    <row r="16" spans="1:6" x14ac:dyDescent="0.25">
      <c r="A16" s="327" t="s">
        <v>325</v>
      </c>
      <c r="B16" s="266">
        <v>42.1</v>
      </c>
      <c r="C16" s="267">
        <v>6.0000000000000001E-3</v>
      </c>
      <c r="D16" s="267">
        <v>0.19600000000000001</v>
      </c>
      <c r="E16" s="445"/>
      <c r="F16" s="74"/>
    </row>
    <row r="17" spans="1:6" x14ac:dyDescent="0.25">
      <c r="A17" s="327" t="s">
        <v>324</v>
      </c>
      <c r="B17" s="266">
        <v>34.1</v>
      </c>
      <c r="C17" s="267">
        <v>5.0000000000000001E-3</v>
      </c>
      <c r="D17" s="267">
        <v>7.3999999999999996E-2</v>
      </c>
      <c r="E17" s="445"/>
      <c r="F17" s="74"/>
    </row>
    <row r="18" spans="1:6" x14ac:dyDescent="0.25">
      <c r="A18" s="327" t="s">
        <v>328</v>
      </c>
      <c r="B18" s="266">
        <v>21.2</v>
      </c>
      <c r="C18" s="267">
        <v>3.0000000000000001E-3</v>
      </c>
      <c r="D18" s="267">
        <v>0.115</v>
      </c>
      <c r="E18" s="445"/>
      <c r="F18" s="74"/>
    </row>
    <row r="19" spans="1:6" x14ac:dyDescent="0.25">
      <c r="A19" s="327" t="s">
        <v>336</v>
      </c>
      <c r="B19" s="266">
        <v>12.2</v>
      </c>
      <c r="C19" s="267">
        <v>2E-3</v>
      </c>
      <c r="D19" s="267">
        <v>0.23200000000000001</v>
      </c>
      <c r="E19" s="445"/>
      <c r="F19" s="74"/>
    </row>
    <row r="20" spans="1:6" x14ac:dyDescent="0.25">
      <c r="A20" s="327" t="s">
        <v>193</v>
      </c>
      <c r="B20" s="266">
        <v>11.6</v>
      </c>
      <c r="C20" s="267">
        <v>2E-3</v>
      </c>
      <c r="D20" s="267">
        <v>0.16</v>
      </c>
      <c r="E20" s="445"/>
      <c r="F20" s="74"/>
    </row>
    <row r="21" spans="1:6" ht="28.5" x14ac:dyDescent="0.25">
      <c r="A21" s="327" t="s">
        <v>326</v>
      </c>
      <c r="B21" s="266">
        <v>8.6</v>
      </c>
      <c r="C21" s="267">
        <v>1E-3</v>
      </c>
      <c r="D21" s="267">
        <v>6.3E-2</v>
      </c>
      <c r="E21" s="445"/>
      <c r="F21" s="74"/>
    </row>
    <row r="22" spans="1:6" x14ac:dyDescent="0.25">
      <c r="A22" s="271" t="s">
        <v>97</v>
      </c>
      <c r="B22" s="272">
        <v>6577.2</v>
      </c>
      <c r="C22" s="273">
        <v>1</v>
      </c>
      <c r="D22" s="273">
        <v>0.156</v>
      </c>
      <c r="E22" s="445"/>
      <c r="F22" s="74"/>
    </row>
    <row r="23" spans="1:6" x14ac:dyDescent="0.25">
      <c r="A23" s="295" t="s">
        <v>274</v>
      </c>
      <c r="B23" s="328"/>
    </row>
    <row r="24" spans="1:6" x14ac:dyDescent="0.25">
      <c r="A24" s="295" t="s">
        <v>378</v>
      </c>
    </row>
    <row r="25" spans="1:6" x14ac:dyDescent="0.25">
      <c r="A25" s="295" t="s">
        <v>379</v>
      </c>
    </row>
  </sheetData>
  <hyperlinks>
    <hyperlink ref="A1" location="Índice!A1" display="Volver" xr:uid="{DA579D08-5AEC-0E49-9D06-6DA383D7CE62}"/>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73342-31E8-1844-9A29-8AC04FD84F76}">
  <dimension ref="A1:J24"/>
  <sheetViews>
    <sheetView showGridLines="0" topLeftCell="B7" workbookViewId="0">
      <selection activeCell="G4" sqref="G4:J15"/>
    </sheetView>
  </sheetViews>
  <sheetFormatPr baseColWidth="10" defaultRowHeight="15" x14ac:dyDescent="0.25"/>
  <cols>
    <col min="1" max="1" width="71.85546875" customWidth="1"/>
    <col min="2" max="2" width="25" customWidth="1"/>
    <col min="3" max="3" width="13.28515625" customWidth="1"/>
    <col min="4" max="4" width="12.42578125" customWidth="1"/>
    <col min="5" max="6" width="13.28515625" customWidth="1"/>
  </cols>
  <sheetData>
    <row r="1" spans="1:10" x14ac:dyDescent="0.25">
      <c r="A1" s="16" t="s">
        <v>23</v>
      </c>
    </row>
    <row r="2" spans="1:10" ht="18" x14ac:dyDescent="0.25">
      <c r="A2" s="547" t="s">
        <v>380</v>
      </c>
      <c r="B2" s="547" t="s">
        <v>381</v>
      </c>
      <c r="C2" s="549" t="s">
        <v>266</v>
      </c>
      <c r="D2" s="550"/>
      <c r="E2" s="549" t="s">
        <v>382</v>
      </c>
      <c r="F2" s="550"/>
    </row>
    <row r="3" spans="1:10" ht="18" x14ac:dyDescent="0.25">
      <c r="A3" s="548"/>
      <c r="B3" s="548"/>
      <c r="C3" s="301">
        <v>2020</v>
      </c>
      <c r="D3" s="301">
        <v>2021</v>
      </c>
      <c r="E3" s="301">
        <v>2020</v>
      </c>
      <c r="F3" s="301">
        <v>2021</v>
      </c>
    </row>
    <row r="4" spans="1:10" ht="18" x14ac:dyDescent="0.25">
      <c r="A4" s="317" t="s">
        <v>383</v>
      </c>
      <c r="B4" s="330" t="s">
        <v>384</v>
      </c>
      <c r="C4" s="303">
        <v>514</v>
      </c>
      <c r="D4" s="303">
        <v>641</v>
      </c>
      <c r="E4" s="303">
        <v>616</v>
      </c>
      <c r="F4" s="303">
        <v>515</v>
      </c>
      <c r="G4" s="444"/>
      <c r="H4" s="444"/>
      <c r="I4" s="444"/>
      <c r="J4" s="444"/>
    </row>
    <row r="5" spans="1:10" ht="18" x14ac:dyDescent="0.25">
      <c r="A5" s="317" t="s">
        <v>385</v>
      </c>
      <c r="B5" s="331">
        <v>0</v>
      </c>
      <c r="C5" s="303">
        <v>201.7</v>
      </c>
      <c r="D5" s="303">
        <v>398.2</v>
      </c>
      <c r="E5" s="303">
        <v>752</v>
      </c>
      <c r="F5" s="303">
        <v>1239</v>
      </c>
      <c r="G5" s="444"/>
      <c r="H5" s="444"/>
      <c r="I5" s="444"/>
      <c r="J5" s="444"/>
    </row>
    <row r="6" spans="1:10" ht="18" x14ac:dyDescent="0.25">
      <c r="A6" s="317" t="s">
        <v>386</v>
      </c>
      <c r="B6" s="551" t="s">
        <v>387</v>
      </c>
      <c r="C6" s="303">
        <v>176.7</v>
      </c>
      <c r="D6" s="303">
        <v>296.89999999999998</v>
      </c>
      <c r="E6" s="303">
        <v>973</v>
      </c>
      <c r="F6" s="303">
        <v>1236</v>
      </c>
      <c r="G6" s="444"/>
      <c r="H6" s="444"/>
      <c r="I6" s="444"/>
      <c r="J6" s="444"/>
    </row>
    <row r="7" spans="1:10" ht="36" x14ac:dyDescent="0.25">
      <c r="A7" s="317" t="s">
        <v>388</v>
      </c>
      <c r="B7" s="552"/>
      <c r="C7" s="303">
        <v>174.9</v>
      </c>
      <c r="D7" s="303">
        <v>292.3</v>
      </c>
      <c r="E7" s="303">
        <v>958</v>
      </c>
      <c r="F7" s="303">
        <v>1216</v>
      </c>
      <c r="G7" s="444"/>
      <c r="H7" s="444"/>
      <c r="I7" s="444"/>
      <c r="J7" s="444"/>
    </row>
    <row r="8" spans="1:10" ht="36" x14ac:dyDescent="0.25">
      <c r="A8" s="317" t="s">
        <v>389</v>
      </c>
      <c r="B8" s="553"/>
      <c r="C8" s="303">
        <v>1.8</v>
      </c>
      <c r="D8" s="303">
        <v>4.5999999999999996</v>
      </c>
      <c r="E8" s="303">
        <v>15</v>
      </c>
      <c r="F8" s="303">
        <v>20</v>
      </c>
      <c r="G8" s="444"/>
      <c r="H8" s="444"/>
      <c r="I8" s="444"/>
      <c r="J8" s="444"/>
    </row>
    <row r="9" spans="1:10" ht="18" x14ac:dyDescent="0.25">
      <c r="A9" s="317" t="s">
        <v>390</v>
      </c>
      <c r="B9" s="332">
        <v>0.2</v>
      </c>
      <c r="C9" s="303">
        <v>71.2</v>
      </c>
      <c r="D9" s="303">
        <v>74.900000000000006</v>
      </c>
      <c r="E9" s="303">
        <v>1386</v>
      </c>
      <c r="F9" s="303">
        <v>1479</v>
      </c>
      <c r="G9" s="444"/>
      <c r="H9" s="444"/>
      <c r="I9" s="444"/>
      <c r="J9" s="444"/>
    </row>
    <row r="10" spans="1:10" ht="36" x14ac:dyDescent="0.25">
      <c r="A10" s="317" t="s">
        <v>391</v>
      </c>
      <c r="B10" s="332">
        <v>0.09</v>
      </c>
      <c r="C10" s="303">
        <v>6.2</v>
      </c>
      <c r="D10" s="303">
        <v>34.4</v>
      </c>
      <c r="E10" s="303">
        <v>25</v>
      </c>
      <c r="F10" s="303">
        <v>28</v>
      </c>
      <c r="G10" s="444"/>
      <c r="H10" s="444"/>
      <c r="I10" s="444"/>
      <c r="J10" s="444"/>
    </row>
    <row r="11" spans="1:10" ht="54" x14ac:dyDescent="0.25">
      <c r="A11" s="317" t="s">
        <v>392</v>
      </c>
      <c r="B11" s="332">
        <v>0.09</v>
      </c>
      <c r="C11" s="303">
        <v>16.2</v>
      </c>
      <c r="D11" s="303">
        <v>29.6</v>
      </c>
      <c r="E11" s="303">
        <v>18</v>
      </c>
      <c r="F11" s="303">
        <v>21</v>
      </c>
      <c r="G11" s="444"/>
      <c r="H11" s="444"/>
      <c r="I11" s="444"/>
      <c r="J11" s="444"/>
    </row>
    <row r="12" spans="1:10" ht="18" x14ac:dyDescent="0.25">
      <c r="A12" s="317" t="s">
        <v>393</v>
      </c>
      <c r="B12" s="332">
        <v>0.09</v>
      </c>
      <c r="C12" s="303">
        <v>4.7</v>
      </c>
      <c r="D12" s="303">
        <v>22.3</v>
      </c>
      <c r="E12" s="303">
        <v>293</v>
      </c>
      <c r="F12" s="303">
        <v>319</v>
      </c>
      <c r="G12" s="444"/>
      <c r="H12" s="444"/>
      <c r="I12" s="444"/>
      <c r="J12" s="444"/>
    </row>
    <row r="13" spans="1:10" ht="18" x14ac:dyDescent="0.25">
      <c r="A13" s="317" t="s">
        <v>394</v>
      </c>
      <c r="B13" s="332">
        <v>0.09</v>
      </c>
      <c r="C13" s="303">
        <v>18</v>
      </c>
      <c r="D13" s="303">
        <v>19.899999999999999</v>
      </c>
      <c r="E13" s="303">
        <v>198</v>
      </c>
      <c r="F13" s="303">
        <v>142</v>
      </c>
      <c r="G13" s="444"/>
      <c r="H13" s="444"/>
      <c r="I13" s="444"/>
      <c r="J13" s="444"/>
    </row>
    <row r="14" spans="1:10" ht="18" x14ac:dyDescent="0.25">
      <c r="A14" s="317" t="s">
        <v>395</v>
      </c>
      <c r="B14" s="332">
        <v>0.2</v>
      </c>
      <c r="C14" s="303">
        <v>16.399999999999999</v>
      </c>
      <c r="D14" s="303">
        <v>18.7</v>
      </c>
      <c r="E14" s="303">
        <v>2775</v>
      </c>
      <c r="F14" s="303">
        <v>2942</v>
      </c>
      <c r="G14" s="444"/>
      <c r="H14" s="444"/>
      <c r="I14" s="444"/>
      <c r="J14" s="444"/>
    </row>
    <row r="15" spans="1:10" ht="18" x14ac:dyDescent="0.25">
      <c r="A15" s="305" t="s">
        <v>97</v>
      </c>
      <c r="B15" s="305"/>
      <c r="C15" s="306">
        <v>1025.0999999999999</v>
      </c>
      <c r="D15" s="306">
        <v>1536</v>
      </c>
      <c r="E15" s="306">
        <v>7036</v>
      </c>
      <c r="F15" s="306">
        <v>7921</v>
      </c>
      <c r="G15" s="444"/>
      <c r="H15" s="444"/>
      <c r="I15" s="444"/>
      <c r="J15" s="444"/>
    </row>
    <row r="16" spans="1:10" x14ac:dyDescent="0.25">
      <c r="A16" s="529" t="s">
        <v>396</v>
      </c>
      <c r="B16" s="529"/>
      <c r="C16" s="529"/>
      <c r="D16" s="529"/>
      <c r="E16" s="529"/>
      <c r="F16" s="529"/>
    </row>
    <row r="17" spans="1:5" x14ac:dyDescent="0.25">
      <c r="A17" t="s">
        <v>397</v>
      </c>
    </row>
    <row r="24" spans="1:5" x14ac:dyDescent="0.25">
      <c r="A24" s="295"/>
      <c r="B24" s="329"/>
      <c r="C24" s="329"/>
      <c r="D24" s="329"/>
      <c r="E24" s="329"/>
    </row>
  </sheetData>
  <mergeCells count="6">
    <mergeCell ref="A16:F16"/>
    <mergeCell ref="A2:A3"/>
    <mergeCell ref="B2:B3"/>
    <mergeCell ref="C2:D2"/>
    <mergeCell ref="E2:F2"/>
    <mergeCell ref="B6:B8"/>
  </mergeCells>
  <hyperlinks>
    <hyperlink ref="A1" location="Índice!A1" display="Volver" xr:uid="{8CA5431F-7223-BE43-B1DE-34AFF5A0077A}"/>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5EEDD-43D7-4747-A26B-85A5852EEB4D}">
  <dimension ref="A1:E10"/>
  <sheetViews>
    <sheetView showGridLines="0" workbookViewId="0">
      <selection activeCell="F9" sqref="F9"/>
    </sheetView>
  </sheetViews>
  <sheetFormatPr baseColWidth="10" defaultRowHeight="15" x14ac:dyDescent="0.25"/>
  <cols>
    <col min="1" max="1" width="56.42578125" customWidth="1"/>
    <col min="2" max="3" width="9.7109375" customWidth="1"/>
  </cols>
  <sheetData>
    <row r="1" spans="1:5" x14ac:dyDescent="0.25">
      <c r="A1" s="16" t="s">
        <v>23</v>
      </c>
    </row>
    <row r="2" spans="1:5" x14ac:dyDescent="0.25">
      <c r="A2" s="283" t="s">
        <v>40</v>
      </c>
      <c r="B2" s="283">
        <v>2020</v>
      </c>
      <c r="C2" s="283">
        <v>2021</v>
      </c>
    </row>
    <row r="3" spans="1:5" x14ac:dyDescent="0.25">
      <c r="A3" s="327" t="s">
        <v>398</v>
      </c>
      <c r="B3" s="266">
        <v>717.4</v>
      </c>
      <c r="C3" s="266">
        <v>1191.3</v>
      </c>
      <c r="D3" s="444"/>
      <c r="E3" s="444"/>
    </row>
    <row r="4" spans="1:5" x14ac:dyDescent="0.25">
      <c r="A4" s="327" t="s">
        <v>399</v>
      </c>
      <c r="B4" s="266">
        <v>174</v>
      </c>
      <c r="C4" s="266">
        <v>176.74</v>
      </c>
      <c r="D4" s="444"/>
      <c r="E4" s="444"/>
    </row>
    <row r="5" spans="1:5" x14ac:dyDescent="0.25">
      <c r="A5" s="271" t="s">
        <v>97</v>
      </c>
      <c r="B5" s="272">
        <v>891.4</v>
      </c>
      <c r="C5" s="272">
        <v>1368</v>
      </c>
      <c r="D5" s="444"/>
      <c r="E5" s="444"/>
    </row>
    <row r="6" spans="1:5" x14ac:dyDescent="0.25">
      <c r="A6" s="554" t="s">
        <v>400</v>
      </c>
      <c r="B6" s="555"/>
      <c r="C6" s="333"/>
    </row>
    <row r="7" spans="1:5" x14ac:dyDescent="0.25">
      <c r="A7" s="556" t="s">
        <v>401</v>
      </c>
      <c r="B7" s="557"/>
      <c r="C7" s="558"/>
    </row>
    <row r="8" spans="1:5" x14ac:dyDescent="0.25">
      <c r="A8" s="559" t="s">
        <v>402</v>
      </c>
      <c r="B8" s="560"/>
      <c r="C8" s="529"/>
    </row>
    <row r="9" spans="1:5" x14ac:dyDescent="0.25">
      <c r="A9" s="556" t="s">
        <v>273</v>
      </c>
      <c r="B9" s="557"/>
      <c r="C9" s="558"/>
    </row>
    <row r="10" spans="1:5" x14ac:dyDescent="0.25">
      <c r="A10" s="274" t="s">
        <v>297</v>
      </c>
    </row>
  </sheetData>
  <mergeCells count="4">
    <mergeCell ref="A6:B6"/>
    <mergeCell ref="A7:C7"/>
    <mergeCell ref="A8:C8"/>
    <mergeCell ref="A9:C9"/>
  </mergeCells>
  <hyperlinks>
    <hyperlink ref="A1" location="Índice!A1" display="Volver" xr:uid="{1864DE4B-93BC-1D43-8792-FC2CF35C427A}"/>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319FFE-017A-4925-8B8D-6907E1F9ED39}">
  <dimension ref="A1:AL27"/>
  <sheetViews>
    <sheetView showGridLines="0" zoomScale="93" zoomScaleNormal="93" workbookViewId="0">
      <selection activeCell="G6" sqref="G6:P6"/>
    </sheetView>
  </sheetViews>
  <sheetFormatPr baseColWidth="10" defaultColWidth="11.42578125" defaultRowHeight="15" x14ac:dyDescent="0.25"/>
  <cols>
    <col min="1" max="1" width="47.140625" bestFit="1" customWidth="1"/>
    <col min="2" max="3" width="12.140625" customWidth="1"/>
    <col min="4" max="4" width="13.28515625" bestFit="1" customWidth="1"/>
    <col min="5" max="5" width="12.7109375" bestFit="1" customWidth="1"/>
    <col min="6" max="6" width="13.28515625" bestFit="1" customWidth="1"/>
    <col min="7" max="9" width="12.7109375" bestFit="1" customWidth="1"/>
  </cols>
  <sheetData>
    <row r="1" spans="1:38" x14ac:dyDescent="0.25">
      <c r="A1" s="16" t="s">
        <v>23</v>
      </c>
      <c r="B1" s="16"/>
      <c r="C1" s="16"/>
    </row>
    <row r="2" spans="1:38" x14ac:dyDescent="0.25">
      <c r="D2" s="489" t="s">
        <v>21</v>
      </c>
      <c r="E2" s="489"/>
      <c r="F2" s="489"/>
      <c r="G2" s="489"/>
      <c r="H2" s="489"/>
      <c r="I2" s="489"/>
      <c r="J2" s="489"/>
      <c r="K2" s="489"/>
      <c r="L2" s="489"/>
      <c r="M2" s="489"/>
      <c r="N2" s="489"/>
      <c r="O2" s="489"/>
      <c r="P2" s="489"/>
      <c r="Q2" s="29"/>
    </row>
    <row r="3" spans="1:38" x14ac:dyDescent="0.25">
      <c r="A3" s="15" t="s">
        <v>22</v>
      </c>
      <c r="B3" s="15">
        <v>2019</v>
      </c>
      <c r="C3" s="15">
        <v>2020</v>
      </c>
      <c r="D3" s="15">
        <v>2021</v>
      </c>
      <c r="E3" s="15" t="s">
        <v>20</v>
      </c>
      <c r="F3" s="15" t="s">
        <v>19</v>
      </c>
      <c r="G3" s="15" t="s">
        <v>18</v>
      </c>
      <c r="H3" s="15" t="s">
        <v>17</v>
      </c>
      <c r="I3" s="15" t="s">
        <v>16</v>
      </c>
      <c r="J3" s="15" t="s">
        <v>15</v>
      </c>
      <c r="K3" s="15" t="s">
        <v>14</v>
      </c>
      <c r="L3" s="15" t="s">
        <v>13</v>
      </c>
      <c r="M3" s="15" t="s">
        <v>12</v>
      </c>
      <c r="N3" s="15" t="s">
        <v>11</v>
      </c>
      <c r="O3" s="15" t="s">
        <v>10</v>
      </c>
      <c r="P3" s="15" t="s">
        <v>9</v>
      </c>
    </row>
    <row r="4" spans="1:38" x14ac:dyDescent="0.25">
      <c r="A4" s="28" t="s">
        <v>30</v>
      </c>
      <c r="B4" s="27">
        <v>-0.4</v>
      </c>
      <c r="C4" s="27">
        <v>0.3</v>
      </c>
      <c r="D4" s="27">
        <v>0.2</v>
      </c>
      <c r="E4" s="27">
        <v>0.1</v>
      </c>
      <c r="F4" s="27">
        <v>-0.3</v>
      </c>
      <c r="G4" s="27">
        <v>0.4</v>
      </c>
      <c r="H4" s="27">
        <v>0.2</v>
      </c>
      <c r="I4" s="27">
        <v>0.1</v>
      </c>
      <c r="J4" s="27">
        <v>-0.3</v>
      </c>
      <c r="K4" s="27">
        <v>0.3</v>
      </c>
      <c r="L4" s="27">
        <v>0</v>
      </c>
      <c r="M4" s="27">
        <v>-0.2</v>
      </c>
      <c r="N4" s="27">
        <v>-0.3</v>
      </c>
      <c r="O4" s="27">
        <v>0.2</v>
      </c>
      <c r="P4" s="27">
        <v>0.1</v>
      </c>
    </row>
    <row r="5" spans="1:38" s="5" customFormat="1" x14ac:dyDescent="0.25">
      <c r="A5" s="28" t="s">
        <v>29</v>
      </c>
      <c r="B5" s="27">
        <v>0</v>
      </c>
      <c r="C5" s="27">
        <v>-0.2</v>
      </c>
      <c r="D5" s="27">
        <v>0.1</v>
      </c>
      <c r="E5" s="27">
        <v>0.2</v>
      </c>
      <c r="F5" s="27">
        <v>0.2</v>
      </c>
      <c r="G5" s="27">
        <v>0.4</v>
      </c>
      <c r="H5" s="27">
        <v>0.1</v>
      </c>
      <c r="I5" s="27">
        <v>0.1</v>
      </c>
      <c r="J5" s="27">
        <v>0.1</v>
      </c>
      <c r="K5" s="27">
        <v>0.2</v>
      </c>
      <c r="L5" s="27">
        <v>0</v>
      </c>
      <c r="M5" s="27">
        <v>0</v>
      </c>
      <c r="N5" s="27">
        <v>0</v>
      </c>
      <c r="O5" s="27">
        <v>0.1</v>
      </c>
      <c r="P5" s="27">
        <v>0</v>
      </c>
      <c r="Q5" s="6"/>
      <c r="R5" s="6"/>
      <c r="S5" s="6"/>
      <c r="T5" s="6"/>
      <c r="U5" s="6"/>
      <c r="V5" s="6"/>
      <c r="W5" s="6"/>
      <c r="Y5" s="6"/>
      <c r="Z5" s="6"/>
      <c r="AA5" s="6"/>
      <c r="AB5" s="6"/>
      <c r="AC5" s="6"/>
      <c r="AD5" s="6"/>
      <c r="AE5" s="6"/>
      <c r="AF5" s="6"/>
      <c r="AG5" s="6"/>
      <c r="AH5" s="6"/>
      <c r="AI5" s="6"/>
      <c r="AJ5" s="6"/>
      <c r="AK5" s="6"/>
    </row>
    <row r="6" spans="1:38" x14ac:dyDescent="0.25">
      <c r="A6" s="28" t="s">
        <v>28</v>
      </c>
      <c r="B6" s="27">
        <v>-0.4</v>
      </c>
      <c r="C6" s="27">
        <v>0.1</v>
      </c>
      <c r="D6" s="27">
        <v>0.3</v>
      </c>
      <c r="E6" s="27">
        <v>0.3</v>
      </c>
      <c r="F6" s="27">
        <v>0</v>
      </c>
      <c r="G6" s="27">
        <v>0.8</v>
      </c>
      <c r="H6" s="27">
        <v>0.3</v>
      </c>
      <c r="I6" s="27">
        <v>0.3</v>
      </c>
      <c r="J6" s="27">
        <v>-0.1</v>
      </c>
      <c r="K6" s="27">
        <v>0.5</v>
      </c>
      <c r="L6" s="27">
        <v>0.1</v>
      </c>
      <c r="M6" s="27">
        <v>-0.2</v>
      </c>
      <c r="N6" s="27">
        <v>-0.3</v>
      </c>
      <c r="O6" s="27">
        <v>0.3</v>
      </c>
      <c r="P6" s="27">
        <v>0.1</v>
      </c>
    </row>
    <row r="7" spans="1:38" s="5" customFormat="1" x14ac:dyDescent="0.25">
      <c r="A7" s="8"/>
      <c r="B7" s="8"/>
      <c r="C7" s="8"/>
      <c r="D7" s="7"/>
      <c r="E7" s="7"/>
      <c r="F7" s="7"/>
      <c r="G7" s="7"/>
      <c r="H7" s="7"/>
      <c r="I7" s="7"/>
      <c r="J7" s="7"/>
      <c r="K7" s="7"/>
      <c r="L7" s="7"/>
      <c r="M7" s="7"/>
      <c r="N7" s="7"/>
      <c r="O7" s="7"/>
      <c r="P7" s="7"/>
      <c r="Q7" s="6"/>
      <c r="R7" s="6"/>
      <c r="S7" s="6"/>
      <c r="T7" s="6"/>
      <c r="U7" s="6"/>
      <c r="V7" s="6"/>
      <c r="W7" s="6"/>
      <c r="X7" s="6"/>
      <c r="Z7" s="6"/>
      <c r="AA7" s="6"/>
      <c r="AB7" s="6"/>
      <c r="AC7" s="6"/>
      <c r="AD7" s="6"/>
      <c r="AE7" s="6"/>
      <c r="AF7" s="6"/>
      <c r="AG7" s="6"/>
      <c r="AH7" s="6"/>
      <c r="AI7" s="6"/>
      <c r="AJ7" s="6"/>
      <c r="AK7" s="6"/>
      <c r="AL7" s="6"/>
    </row>
    <row r="8" spans="1:38" x14ac:dyDescent="0.25">
      <c r="A8" s="2"/>
      <c r="B8" s="2"/>
      <c r="C8" s="2"/>
    </row>
    <row r="9" spans="1:38" x14ac:dyDescent="0.25">
      <c r="A9" s="1"/>
      <c r="B9" s="1"/>
      <c r="C9" s="1"/>
    </row>
    <row r="23" spans="2:16" x14ac:dyDescent="0.25">
      <c r="B23" s="465"/>
    </row>
    <row r="24" spans="2:16" x14ac:dyDescent="0.25">
      <c r="B24" s="466" t="s">
        <v>0</v>
      </c>
      <c r="C24" s="56"/>
      <c r="D24" s="56"/>
      <c r="E24" s="56"/>
      <c r="F24" s="56"/>
      <c r="G24" s="56"/>
      <c r="H24" s="56"/>
      <c r="I24" s="56"/>
      <c r="J24" s="56"/>
      <c r="K24" s="56"/>
      <c r="L24" s="56"/>
      <c r="M24" s="56"/>
      <c r="N24" s="56"/>
      <c r="O24" s="56"/>
      <c r="P24" s="56"/>
    </row>
    <row r="25" spans="2:16" x14ac:dyDescent="0.25">
      <c r="B25" s="465" t="s">
        <v>24</v>
      </c>
      <c r="C25" s="56"/>
      <c r="D25" s="56"/>
      <c r="E25" s="56"/>
      <c r="F25" s="56"/>
      <c r="G25" s="56"/>
      <c r="H25" s="56"/>
      <c r="I25" s="56"/>
      <c r="J25" s="56"/>
      <c r="K25" s="56"/>
      <c r="L25" s="56"/>
      <c r="M25" s="56"/>
      <c r="N25" s="56"/>
      <c r="O25" s="56"/>
      <c r="P25" s="56"/>
    </row>
    <row r="26" spans="2:16" x14ac:dyDescent="0.25">
      <c r="B26" s="56"/>
      <c r="C26" s="56"/>
      <c r="D26" s="56"/>
      <c r="E26" s="56"/>
      <c r="F26" s="56"/>
      <c r="G26" s="56"/>
      <c r="H26" s="56"/>
      <c r="I26" s="56"/>
      <c r="J26" s="56"/>
      <c r="K26" s="56"/>
      <c r="L26" s="56"/>
      <c r="M26" s="56"/>
      <c r="N26" s="56"/>
      <c r="O26" s="56"/>
      <c r="P26" s="56"/>
    </row>
    <row r="27" spans="2:16" x14ac:dyDescent="0.25">
      <c r="B27" s="56"/>
      <c r="C27" s="56"/>
      <c r="D27" s="56"/>
      <c r="E27" s="56"/>
      <c r="F27" s="56"/>
      <c r="G27" s="56"/>
      <c r="H27" s="56"/>
      <c r="I27" s="56"/>
      <c r="J27" s="56"/>
      <c r="K27" s="56"/>
      <c r="L27" s="56"/>
      <c r="M27" s="56"/>
      <c r="N27" s="56"/>
      <c r="O27" s="56"/>
      <c r="P27" s="56"/>
    </row>
  </sheetData>
  <mergeCells count="1">
    <mergeCell ref="D2:P2"/>
  </mergeCells>
  <hyperlinks>
    <hyperlink ref="A1" location="Índice!A1" display="Volver" xr:uid="{DB56B8D9-E9A4-4397-9803-51E8A65763AD}"/>
  </hyperlink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3F570-7E2A-0C48-86A8-FC6ABA0A6B5F}">
  <dimension ref="A1:C12"/>
  <sheetViews>
    <sheetView showGridLines="0" workbookViewId="0">
      <selection activeCell="B5" sqref="B5"/>
    </sheetView>
  </sheetViews>
  <sheetFormatPr baseColWidth="10" defaultRowHeight="15" x14ac:dyDescent="0.25"/>
  <cols>
    <col min="1" max="1" width="51" customWidth="1"/>
  </cols>
  <sheetData>
    <row r="1" spans="1:3" x14ac:dyDescent="0.25">
      <c r="A1" s="16" t="s">
        <v>23</v>
      </c>
    </row>
    <row r="2" spans="1:3" x14ac:dyDescent="0.25">
      <c r="A2" s="283" t="s">
        <v>40</v>
      </c>
      <c r="B2" s="283">
        <v>2020</v>
      </c>
      <c r="C2" s="283" t="s">
        <v>403</v>
      </c>
    </row>
    <row r="3" spans="1:3" x14ac:dyDescent="0.25">
      <c r="A3" s="334" t="s">
        <v>404</v>
      </c>
      <c r="B3" s="283">
        <v>283</v>
      </c>
      <c r="C3" s="283">
        <v>354</v>
      </c>
    </row>
    <row r="4" spans="1:3" x14ac:dyDescent="0.25">
      <c r="A4" s="327" t="s">
        <v>405</v>
      </c>
      <c r="B4" s="266">
        <v>7</v>
      </c>
      <c r="C4" s="266">
        <v>9</v>
      </c>
    </row>
    <row r="5" spans="1:3" x14ac:dyDescent="0.25">
      <c r="A5" s="327" t="s">
        <v>406</v>
      </c>
      <c r="B5" s="266">
        <v>276</v>
      </c>
      <c r="C5" s="266">
        <v>345</v>
      </c>
    </row>
    <row r="6" spans="1:3" x14ac:dyDescent="0.25">
      <c r="A6" s="334" t="s">
        <v>407</v>
      </c>
      <c r="B6" s="283">
        <v>231</v>
      </c>
      <c r="C6" s="283">
        <v>287</v>
      </c>
    </row>
    <row r="7" spans="1:3" x14ac:dyDescent="0.25">
      <c r="A7" s="327" t="s">
        <v>408</v>
      </c>
      <c r="B7" s="266">
        <v>37</v>
      </c>
      <c r="C7" s="266">
        <v>30</v>
      </c>
    </row>
    <row r="8" spans="1:3" x14ac:dyDescent="0.25">
      <c r="A8" s="327" t="s">
        <v>409</v>
      </c>
      <c r="B8" s="266">
        <v>175</v>
      </c>
      <c r="C8" s="266">
        <v>239</v>
      </c>
    </row>
    <row r="9" spans="1:3" x14ac:dyDescent="0.25">
      <c r="A9" s="327" t="s">
        <v>410</v>
      </c>
      <c r="B9" s="266">
        <v>19</v>
      </c>
      <c r="C9" s="266">
        <v>18</v>
      </c>
    </row>
    <row r="10" spans="1:3" x14ac:dyDescent="0.25">
      <c r="A10" s="271" t="s">
        <v>411</v>
      </c>
      <c r="B10" s="272">
        <v>514</v>
      </c>
      <c r="C10" s="272">
        <v>641</v>
      </c>
    </row>
    <row r="11" spans="1:3" ht="39" customHeight="1" x14ac:dyDescent="0.25">
      <c r="A11" s="561" t="s">
        <v>412</v>
      </c>
      <c r="B11" s="562"/>
      <c r="C11" s="563"/>
    </row>
    <row r="12" spans="1:3" x14ac:dyDescent="0.25">
      <c r="A12" s="561" t="s">
        <v>413</v>
      </c>
      <c r="B12" s="562"/>
      <c r="C12" s="563"/>
    </row>
  </sheetData>
  <mergeCells count="2">
    <mergeCell ref="A11:C11"/>
    <mergeCell ref="A12:C12"/>
  </mergeCells>
  <hyperlinks>
    <hyperlink ref="A1" location="Índice!A1" display="Volver" xr:uid="{AC71C8B3-5873-844C-9C1E-9536331B7254}"/>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CBE95B-2258-9F43-B5F6-E98ABFA49ED5}">
  <dimension ref="A1:H16"/>
  <sheetViews>
    <sheetView showGridLines="0" workbookViewId="0">
      <selection activeCell="H5" sqref="H5:H14"/>
    </sheetView>
  </sheetViews>
  <sheetFormatPr baseColWidth="10" defaultRowHeight="15" x14ac:dyDescent="0.25"/>
  <cols>
    <col min="1" max="1" width="31.42578125" customWidth="1"/>
    <col min="2" max="2" width="20.85546875" customWidth="1"/>
    <col min="3" max="3" width="14.42578125" customWidth="1"/>
    <col min="4" max="4" width="13.28515625" customWidth="1"/>
  </cols>
  <sheetData>
    <row r="1" spans="1:8" x14ac:dyDescent="0.25">
      <c r="A1" s="16" t="s">
        <v>23</v>
      </c>
    </row>
    <row r="2" spans="1:8" x14ac:dyDescent="0.25">
      <c r="A2" s="564" t="s">
        <v>414</v>
      </c>
      <c r="B2" s="564"/>
      <c r="C2" s="564"/>
      <c r="D2" s="564"/>
    </row>
    <row r="3" spans="1:8" x14ac:dyDescent="0.25">
      <c r="A3" s="565">
        <v>2020</v>
      </c>
      <c r="B3" s="565"/>
      <c r="C3" s="565"/>
      <c r="D3" s="565"/>
    </row>
    <row r="4" spans="1:8" ht="60" x14ac:dyDescent="0.25">
      <c r="A4" s="339" t="s">
        <v>40</v>
      </c>
      <c r="B4" s="339" t="s">
        <v>415</v>
      </c>
      <c r="C4" s="339" t="s">
        <v>416</v>
      </c>
      <c r="D4" s="339" t="s">
        <v>417</v>
      </c>
    </row>
    <row r="5" spans="1:8" x14ac:dyDescent="0.25">
      <c r="A5" s="340" t="s">
        <v>418</v>
      </c>
      <c r="B5" s="341">
        <v>39530</v>
      </c>
      <c r="C5" s="342">
        <v>3.9E-2</v>
      </c>
      <c r="D5" s="341">
        <v>2080.5</v>
      </c>
      <c r="F5" s="74"/>
      <c r="H5" s="77"/>
    </row>
    <row r="6" spans="1:8" x14ac:dyDescent="0.25">
      <c r="A6" s="340" t="s">
        <v>419</v>
      </c>
      <c r="B6" s="341">
        <v>11796.9</v>
      </c>
      <c r="C6" s="342">
        <v>1.2E-2</v>
      </c>
      <c r="D6" s="341">
        <v>620.9</v>
      </c>
      <c r="F6" s="74"/>
      <c r="H6" s="77"/>
    </row>
    <row r="7" spans="1:8" x14ac:dyDescent="0.25">
      <c r="A7" s="340" t="s">
        <v>420</v>
      </c>
      <c r="B7" s="341">
        <v>3568.3</v>
      </c>
      <c r="C7" s="342">
        <v>4.0000000000000001E-3</v>
      </c>
      <c r="D7" s="341">
        <v>254.9</v>
      </c>
      <c r="F7" s="74"/>
      <c r="H7" s="77"/>
    </row>
    <row r="8" spans="1:8" x14ac:dyDescent="0.25">
      <c r="A8" s="343" t="s">
        <v>97</v>
      </c>
      <c r="B8" s="344">
        <v>54895.199999999997</v>
      </c>
      <c r="C8" s="345">
        <v>5.5E-2</v>
      </c>
      <c r="D8" s="346"/>
      <c r="F8" s="74"/>
      <c r="H8" s="77"/>
    </row>
    <row r="9" spans="1:8" x14ac:dyDescent="0.25">
      <c r="A9" s="565">
        <v>2021</v>
      </c>
      <c r="B9" s="565"/>
      <c r="C9" s="565"/>
      <c r="D9" s="565"/>
    </row>
    <row r="10" spans="1:8" ht="60" x14ac:dyDescent="0.25">
      <c r="A10" s="339" t="s">
        <v>40</v>
      </c>
      <c r="B10" s="339" t="s">
        <v>415</v>
      </c>
      <c r="C10" s="339" t="s">
        <v>416</v>
      </c>
      <c r="D10" s="339" t="s">
        <v>417</v>
      </c>
    </row>
    <row r="11" spans="1:8" x14ac:dyDescent="0.25">
      <c r="A11" s="340" t="s">
        <v>418</v>
      </c>
      <c r="B11" s="341">
        <v>48632.800000000003</v>
      </c>
      <c r="C11" s="342">
        <v>4.1000000000000002E-2</v>
      </c>
      <c r="D11" s="341">
        <v>2559.6</v>
      </c>
      <c r="F11" s="74"/>
      <c r="H11" s="77"/>
    </row>
    <row r="12" spans="1:8" x14ac:dyDescent="0.25">
      <c r="A12" s="340" t="s">
        <v>419</v>
      </c>
      <c r="B12" s="341">
        <v>15072.6</v>
      </c>
      <c r="C12" s="342">
        <v>1.2999999999999999E-2</v>
      </c>
      <c r="D12" s="341">
        <v>793.3</v>
      </c>
      <c r="F12" s="74"/>
      <c r="H12" s="77"/>
    </row>
    <row r="13" spans="1:8" x14ac:dyDescent="0.25">
      <c r="A13" s="340" t="s">
        <v>420</v>
      </c>
      <c r="B13" s="341">
        <v>4672</v>
      </c>
      <c r="C13" s="342">
        <v>4.0000000000000001E-3</v>
      </c>
      <c r="D13" s="341">
        <v>333.7</v>
      </c>
      <c r="F13" s="74"/>
      <c r="H13" s="77"/>
    </row>
    <row r="14" spans="1:8" x14ac:dyDescent="0.25">
      <c r="A14" s="343" t="s">
        <v>97</v>
      </c>
      <c r="B14" s="344">
        <v>68377.899999999994</v>
      </c>
      <c r="C14" s="345">
        <v>5.8000000000000003E-2</v>
      </c>
      <c r="D14" s="346"/>
      <c r="F14" s="74"/>
      <c r="H14" s="77"/>
    </row>
    <row r="15" spans="1:8" x14ac:dyDescent="0.25">
      <c r="A15" s="347" t="s">
        <v>421</v>
      </c>
      <c r="B15" s="335"/>
      <c r="C15" s="335"/>
      <c r="D15" s="335"/>
    </row>
    <row r="16" spans="1:8" x14ac:dyDescent="0.25">
      <c r="A16" s="347" t="s">
        <v>422</v>
      </c>
      <c r="B16" s="336"/>
      <c r="C16" s="336"/>
      <c r="D16" s="337"/>
    </row>
  </sheetData>
  <mergeCells count="3">
    <mergeCell ref="A2:D2"/>
    <mergeCell ref="A3:D3"/>
    <mergeCell ref="A9:D9"/>
  </mergeCells>
  <hyperlinks>
    <hyperlink ref="A1" location="Índice!A1" display="Volver" xr:uid="{A9DF89A1-1D2F-764D-8465-887619FC0B7F}"/>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230CA-3FE6-DD4D-884D-AA7BBCD64795}">
  <dimension ref="A1:F70"/>
  <sheetViews>
    <sheetView showGridLines="0" workbookViewId="0">
      <selection activeCell="E3" sqref="E3:F69"/>
    </sheetView>
  </sheetViews>
  <sheetFormatPr baseColWidth="10" defaultRowHeight="15" x14ac:dyDescent="0.25"/>
  <cols>
    <col min="1" max="1" width="16.42578125" customWidth="1"/>
    <col min="2" max="2" width="68.7109375" customWidth="1"/>
    <col min="3" max="4" width="11.140625" customWidth="1"/>
  </cols>
  <sheetData>
    <row r="1" spans="1:6" x14ac:dyDescent="0.25">
      <c r="A1" s="16" t="s">
        <v>23</v>
      </c>
    </row>
    <row r="2" spans="1:6" ht="60" x14ac:dyDescent="0.25">
      <c r="A2" s="339" t="s">
        <v>423</v>
      </c>
      <c r="B2" s="339" t="s">
        <v>166</v>
      </c>
      <c r="C2" s="339">
        <v>2020</v>
      </c>
      <c r="D2" s="339">
        <v>2021</v>
      </c>
    </row>
    <row r="3" spans="1:6" x14ac:dyDescent="0.25">
      <c r="A3" s="348">
        <v>63</v>
      </c>
      <c r="B3" s="349" t="s">
        <v>424</v>
      </c>
      <c r="C3" s="341">
        <v>4531.3999999999996</v>
      </c>
      <c r="D3" s="341">
        <v>8398.1</v>
      </c>
      <c r="E3" s="77"/>
      <c r="F3" s="77"/>
    </row>
    <row r="4" spans="1:6" x14ac:dyDescent="0.25">
      <c r="A4" s="348">
        <v>1</v>
      </c>
      <c r="B4" s="349" t="s">
        <v>425</v>
      </c>
      <c r="C4" s="341">
        <v>5886.5</v>
      </c>
      <c r="D4" s="341">
        <v>7154.45</v>
      </c>
      <c r="E4" s="77"/>
      <c r="F4" s="77"/>
    </row>
    <row r="5" spans="1:6" x14ac:dyDescent="0.25">
      <c r="A5" s="348">
        <v>71</v>
      </c>
      <c r="B5" s="349" t="s">
        <v>426</v>
      </c>
      <c r="C5" s="341">
        <v>3683.6</v>
      </c>
      <c r="D5" s="341">
        <v>4079.2</v>
      </c>
      <c r="E5" s="77"/>
      <c r="F5" s="77"/>
    </row>
    <row r="6" spans="1:6" x14ac:dyDescent="0.25">
      <c r="A6" s="348">
        <v>72</v>
      </c>
      <c r="B6" s="349" t="s">
        <v>427</v>
      </c>
      <c r="C6" s="341">
        <v>3641.2</v>
      </c>
      <c r="D6" s="341">
        <v>3921.2</v>
      </c>
      <c r="E6" s="77"/>
      <c r="F6" s="77"/>
    </row>
    <row r="7" spans="1:6" x14ac:dyDescent="0.25">
      <c r="A7" s="348">
        <v>53</v>
      </c>
      <c r="B7" s="349" t="s">
        <v>428</v>
      </c>
      <c r="C7" s="341">
        <v>3984</v>
      </c>
      <c r="D7" s="341">
        <v>3859.3</v>
      </c>
      <c r="E7" s="77"/>
      <c r="F7" s="77"/>
    </row>
    <row r="8" spans="1:6" ht="28.5" x14ac:dyDescent="0.25">
      <c r="A8" s="348">
        <v>86</v>
      </c>
      <c r="B8" s="349" t="s">
        <v>429</v>
      </c>
      <c r="C8" s="341">
        <v>2840.6</v>
      </c>
      <c r="D8" s="341">
        <v>3249.5</v>
      </c>
      <c r="E8" s="77"/>
      <c r="F8" s="77"/>
    </row>
    <row r="9" spans="1:6" x14ac:dyDescent="0.25">
      <c r="A9" s="348">
        <v>92</v>
      </c>
      <c r="B9" s="349" t="s">
        <v>430</v>
      </c>
      <c r="C9" s="341">
        <v>2718.1</v>
      </c>
      <c r="D9" s="341">
        <v>2775.8</v>
      </c>
      <c r="E9" s="77"/>
      <c r="F9" s="77"/>
    </row>
    <row r="10" spans="1:6" x14ac:dyDescent="0.25">
      <c r="A10" s="348">
        <v>93</v>
      </c>
      <c r="B10" s="349" t="s">
        <v>431</v>
      </c>
      <c r="C10" s="341">
        <v>1956.5</v>
      </c>
      <c r="D10" s="341">
        <v>2379.1999999999998</v>
      </c>
      <c r="E10" s="77"/>
      <c r="F10" s="77"/>
    </row>
    <row r="11" spans="1:6" x14ac:dyDescent="0.25">
      <c r="A11" s="348">
        <v>85</v>
      </c>
      <c r="B11" s="349" t="s">
        <v>432</v>
      </c>
      <c r="C11" s="341">
        <v>1116.5999999999999</v>
      </c>
      <c r="D11" s="341">
        <v>1326</v>
      </c>
      <c r="E11" s="77"/>
      <c r="F11" s="77"/>
    </row>
    <row r="12" spans="1:6" ht="28.5" x14ac:dyDescent="0.25">
      <c r="A12" s="348" t="s">
        <v>433</v>
      </c>
      <c r="B12" s="349" t="s">
        <v>434</v>
      </c>
      <c r="C12" s="341">
        <v>1233.0999999999999</v>
      </c>
      <c r="D12" s="341">
        <v>1302.2</v>
      </c>
      <c r="E12" s="77"/>
      <c r="F12" s="77"/>
    </row>
    <row r="13" spans="1:6" x14ac:dyDescent="0.25">
      <c r="A13" s="348">
        <v>96</v>
      </c>
      <c r="B13" s="349" t="s">
        <v>435</v>
      </c>
      <c r="C13" s="341">
        <v>816.6</v>
      </c>
      <c r="D13" s="341">
        <v>1280.4000000000001</v>
      </c>
      <c r="E13" s="77"/>
      <c r="F13" s="77"/>
    </row>
    <row r="14" spans="1:6" x14ac:dyDescent="0.25">
      <c r="A14" s="348">
        <v>69</v>
      </c>
      <c r="B14" s="349" t="s">
        <v>436</v>
      </c>
      <c r="C14" s="341">
        <v>1069.5999999999999</v>
      </c>
      <c r="D14" s="341">
        <v>1239.8</v>
      </c>
      <c r="E14" s="77"/>
      <c r="F14" s="77"/>
    </row>
    <row r="15" spans="1:6" x14ac:dyDescent="0.25">
      <c r="A15" s="348">
        <v>17</v>
      </c>
      <c r="B15" s="349" t="s">
        <v>437</v>
      </c>
      <c r="C15" s="341">
        <v>1088.8</v>
      </c>
      <c r="D15" s="341">
        <v>1236</v>
      </c>
      <c r="E15" s="77"/>
      <c r="F15" s="77"/>
    </row>
    <row r="16" spans="1:6" ht="28.5" x14ac:dyDescent="0.25">
      <c r="A16" s="348">
        <v>94</v>
      </c>
      <c r="B16" s="349" t="s">
        <v>438</v>
      </c>
      <c r="C16" s="341">
        <v>756.8</v>
      </c>
      <c r="D16" s="341">
        <v>844.8</v>
      </c>
      <c r="E16" s="77"/>
      <c r="F16" s="77"/>
    </row>
    <row r="17" spans="1:6" ht="28.5" x14ac:dyDescent="0.25">
      <c r="A17" s="348" t="s">
        <v>439</v>
      </c>
      <c r="B17" s="349" t="s">
        <v>440</v>
      </c>
      <c r="C17" s="341">
        <v>551.5</v>
      </c>
      <c r="D17" s="341">
        <v>817</v>
      </c>
      <c r="E17" s="77"/>
      <c r="F17" s="77"/>
    </row>
    <row r="18" spans="1:6" x14ac:dyDescent="0.25">
      <c r="A18" s="348">
        <v>47</v>
      </c>
      <c r="B18" s="349" t="s">
        <v>441</v>
      </c>
      <c r="C18" s="341">
        <v>582.4</v>
      </c>
      <c r="D18" s="341">
        <v>805.7</v>
      </c>
      <c r="E18" s="77"/>
      <c r="F18" s="77"/>
    </row>
    <row r="19" spans="1:6" ht="28.5" x14ac:dyDescent="0.25">
      <c r="A19" s="348">
        <v>23</v>
      </c>
      <c r="B19" s="349" t="s">
        <v>442</v>
      </c>
      <c r="C19" s="341">
        <v>627.1</v>
      </c>
      <c r="D19" s="341">
        <v>703.2</v>
      </c>
      <c r="E19" s="77"/>
      <c r="F19" s="77"/>
    </row>
    <row r="20" spans="1:6" x14ac:dyDescent="0.25">
      <c r="A20" s="348">
        <v>48</v>
      </c>
      <c r="B20" s="349" t="s">
        <v>443</v>
      </c>
      <c r="C20" s="341">
        <v>438.9</v>
      </c>
      <c r="D20" s="341">
        <v>608</v>
      </c>
      <c r="E20" s="77"/>
      <c r="F20" s="77"/>
    </row>
    <row r="21" spans="1:6" x14ac:dyDescent="0.25">
      <c r="A21" s="348">
        <v>34</v>
      </c>
      <c r="B21" s="349" t="s">
        <v>444</v>
      </c>
      <c r="C21" s="341">
        <v>487.8</v>
      </c>
      <c r="D21" s="341">
        <v>599.20000000000005</v>
      </c>
      <c r="E21" s="77"/>
      <c r="F21" s="77"/>
    </row>
    <row r="22" spans="1:6" x14ac:dyDescent="0.25">
      <c r="A22" s="348">
        <v>67</v>
      </c>
      <c r="B22" s="349" t="s">
        <v>445</v>
      </c>
      <c r="C22" s="341">
        <v>340.2</v>
      </c>
      <c r="D22" s="341">
        <v>512.9</v>
      </c>
      <c r="E22" s="77"/>
      <c r="F22" s="77"/>
    </row>
    <row r="23" spans="1:6" x14ac:dyDescent="0.25">
      <c r="A23" s="348">
        <v>45</v>
      </c>
      <c r="B23" s="349" t="s">
        <v>446</v>
      </c>
      <c r="C23" s="341">
        <v>339.2</v>
      </c>
      <c r="D23" s="341">
        <v>469.2</v>
      </c>
      <c r="E23" s="77"/>
      <c r="F23" s="77"/>
    </row>
    <row r="24" spans="1:6" x14ac:dyDescent="0.25">
      <c r="A24" s="348">
        <v>73</v>
      </c>
      <c r="B24" s="349" t="s">
        <v>447</v>
      </c>
      <c r="C24" s="341">
        <v>174.1</v>
      </c>
      <c r="D24" s="341">
        <v>201.2</v>
      </c>
      <c r="E24" s="77"/>
      <c r="F24" s="77"/>
    </row>
    <row r="25" spans="1:6" x14ac:dyDescent="0.25">
      <c r="A25" s="348">
        <v>68</v>
      </c>
      <c r="B25" s="349" t="s">
        <v>448</v>
      </c>
      <c r="C25" s="341">
        <v>134.30000000000001</v>
      </c>
      <c r="D25" s="341">
        <v>162.19999999999999</v>
      </c>
      <c r="E25" s="77"/>
      <c r="F25" s="77"/>
    </row>
    <row r="26" spans="1:6" x14ac:dyDescent="0.25">
      <c r="A26" s="348">
        <v>81</v>
      </c>
      <c r="B26" s="349" t="s">
        <v>449</v>
      </c>
      <c r="C26" s="341">
        <v>135.19999999999999</v>
      </c>
      <c r="D26" s="341">
        <v>155.19999999999999</v>
      </c>
      <c r="E26" s="77"/>
      <c r="F26" s="77"/>
    </row>
    <row r="27" spans="1:6" ht="28.5" x14ac:dyDescent="0.25">
      <c r="A27" s="348">
        <v>84</v>
      </c>
      <c r="B27" s="349" t="s">
        <v>450</v>
      </c>
      <c r="C27" s="341">
        <v>125</v>
      </c>
      <c r="D27" s="341">
        <v>149.19999999999999</v>
      </c>
      <c r="E27" s="77"/>
      <c r="F27" s="77"/>
    </row>
    <row r="28" spans="1:6" x14ac:dyDescent="0.25">
      <c r="A28" s="348">
        <v>97</v>
      </c>
      <c r="B28" s="349" t="s">
        <v>451</v>
      </c>
      <c r="C28" s="341">
        <v>92.4</v>
      </c>
      <c r="D28" s="341">
        <v>144.30000000000001</v>
      </c>
      <c r="E28" s="77"/>
      <c r="F28" s="77"/>
    </row>
    <row r="29" spans="1:6" x14ac:dyDescent="0.25">
      <c r="A29" s="348">
        <v>24</v>
      </c>
      <c r="B29" s="349" t="s">
        <v>452</v>
      </c>
      <c r="C29" s="341">
        <v>110.8</v>
      </c>
      <c r="D29" s="341">
        <v>141.9</v>
      </c>
      <c r="E29" s="77"/>
      <c r="F29" s="77"/>
    </row>
    <row r="30" spans="1:6" x14ac:dyDescent="0.25">
      <c r="A30" s="348">
        <v>37</v>
      </c>
      <c r="B30" s="349" t="s">
        <v>453</v>
      </c>
      <c r="C30" s="341">
        <v>93.7</v>
      </c>
      <c r="D30" s="341">
        <v>119</v>
      </c>
      <c r="E30" s="77"/>
      <c r="F30" s="77"/>
    </row>
    <row r="31" spans="1:6" x14ac:dyDescent="0.25">
      <c r="A31" s="348">
        <v>44</v>
      </c>
      <c r="B31" s="349" t="s">
        <v>454</v>
      </c>
      <c r="C31" s="341">
        <v>37.299999999999997</v>
      </c>
      <c r="D31" s="341">
        <v>47.6</v>
      </c>
      <c r="E31" s="77"/>
      <c r="F31" s="77"/>
    </row>
    <row r="32" spans="1:6" x14ac:dyDescent="0.25">
      <c r="A32" s="348">
        <v>49</v>
      </c>
      <c r="B32" s="349" t="s">
        <v>455</v>
      </c>
      <c r="C32" s="341">
        <v>32.9</v>
      </c>
      <c r="D32" s="341">
        <v>39.799999999999997</v>
      </c>
      <c r="E32" s="77"/>
      <c r="F32" s="77"/>
    </row>
    <row r="33" spans="1:6" x14ac:dyDescent="0.25">
      <c r="A33" s="348">
        <v>27</v>
      </c>
      <c r="B33" s="349" t="s">
        <v>456</v>
      </c>
      <c r="C33" s="341">
        <v>24.8</v>
      </c>
      <c r="D33" s="341">
        <v>36.700000000000003</v>
      </c>
      <c r="E33" s="77"/>
      <c r="F33" s="77"/>
    </row>
    <row r="34" spans="1:6" x14ac:dyDescent="0.25">
      <c r="A34" s="348">
        <v>38</v>
      </c>
      <c r="B34" s="349" t="s">
        <v>457</v>
      </c>
      <c r="C34" s="341">
        <v>18.899999999999999</v>
      </c>
      <c r="D34" s="341">
        <v>25.7</v>
      </c>
      <c r="E34" s="77"/>
      <c r="F34" s="77"/>
    </row>
    <row r="35" spans="1:6" x14ac:dyDescent="0.25">
      <c r="A35" s="348">
        <v>21</v>
      </c>
      <c r="B35" s="349" t="s">
        <v>458</v>
      </c>
      <c r="C35" s="341">
        <v>18</v>
      </c>
      <c r="D35" s="341">
        <v>24.3</v>
      </c>
      <c r="E35" s="77"/>
      <c r="F35" s="77"/>
    </row>
    <row r="36" spans="1:6" x14ac:dyDescent="0.25">
      <c r="A36" s="348">
        <v>43</v>
      </c>
      <c r="B36" s="349" t="s">
        <v>459</v>
      </c>
      <c r="C36" s="341">
        <v>8.6</v>
      </c>
      <c r="D36" s="341">
        <v>11.8</v>
      </c>
      <c r="E36" s="77"/>
      <c r="F36" s="77"/>
    </row>
    <row r="37" spans="1:6" x14ac:dyDescent="0.25">
      <c r="A37" s="348">
        <v>18</v>
      </c>
      <c r="B37" s="349" t="s">
        <v>460</v>
      </c>
      <c r="C37" s="341">
        <v>10</v>
      </c>
      <c r="D37" s="341">
        <v>11.1</v>
      </c>
      <c r="E37" s="77"/>
      <c r="F37" s="77"/>
    </row>
    <row r="38" spans="1:6" x14ac:dyDescent="0.25">
      <c r="A38" s="348">
        <v>4</v>
      </c>
      <c r="B38" s="349" t="s">
        <v>461</v>
      </c>
      <c r="C38" s="341">
        <v>9.3000000000000007</v>
      </c>
      <c r="D38" s="341">
        <v>9.8000000000000007</v>
      </c>
      <c r="E38" s="77"/>
      <c r="F38" s="77"/>
    </row>
    <row r="39" spans="1:6" x14ac:dyDescent="0.25">
      <c r="A39" s="348">
        <v>16</v>
      </c>
      <c r="B39" s="349" t="s">
        <v>462</v>
      </c>
      <c r="C39" s="341">
        <v>9.8000000000000007</v>
      </c>
      <c r="D39" s="341">
        <v>9.6999999999999993</v>
      </c>
      <c r="E39" s="77"/>
      <c r="F39" s="77"/>
    </row>
    <row r="40" spans="1:6" x14ac:dyDescent="0.25">
      <c r="A40" s="348">
        <v>36</v>
      </c>
      <c r="B40" s="349" t="s">
        <v>463</v>
      </c>
      <c r="C40" s="341">
        <v>7</v>
      </c>
      <c r="D40" s="341">
        <v>9.5</v>
      </c>
      <c r="E40" s="77"/>
      <c r="F40" s="77"/>
    </row>
    <row r="41" spans="1:6" ht="28.5" x14ac:dyDescent="0.25">
      <c r="A41" s="348">
        <v>33</v>
      </c>
      <c r="B41" s="349" t="s">
        <v>464</v>
      </c>
      <c r="C41" s="341">
        <v>4.0999999999999996</v>
      </c>
      <c r="D41" s="341">
        <v>5.0999999999999996</v>
      </c>
      <c r="E41" s="77"/>
      <c r="F41" s="77"/>
    </row>
    <row r="42" spans="1:6" x14ac:dyDescent="0.25">
      <c r="A42" s="348">
        <v>83</v>
      </c>
      <c r="B42" s="349" t="s">
        <v>465</v>
      </c>
      <c r="C42" s="341">
        <v>0.6</v>
      </c>
      <c r="D42" s="341">
        <v>0.8</v>
      </c>
      <c r="E42" s="77"/>
      <c r="F42" s="77"/>
    </row>
    <row r="43" spans="1:6" x14ac:dyDescent="0.25">
      <c r="A43" s="348">
        <v>3</v>
      </c>
      <c r="B43" s="349" t="s">
        <v>466</v>
      </c>
      <c r="C43" s="341">
        <v>0</v>
      </c>
      <c r="D43" s="341">
        <v>0</v>
      </c>
      <c r="E43" s="77"/>
      <c r="F43" s="77"/>
    </row>
    <row r="44" spans="1:6" x14ac:dyDescent="0.25">
      <c r="A44" s="348">
        <v>14</v>
      </c>
      <c r="B44" s="349" t="s">
        <v>467</v>
      </c>
      <c r="C44" s="341">
        <v>0</v>
      </c>
      <c r="D44" s="341">
        <v>0</v>
      </c>
      <c r="E44" s="77"/>
      <c r="F44" s="77"/>
    </row>
    <row r="45" spans="1:6" x14ac:dyDescent="0.25">
      <c r="A45" s="348">
        <v>15</v>
      </c>
      <c r="B45" s="349" t="s">
        <v>468</v>
      </c>
      <c r="C45" s="341">
        <v>0</v>
      </c>
      <c r="D45" s="341">
        <v>0</v>
      </c>
      <c r="E45" s="77"/>
      <c r="F45" s="77"/>
    </row>
    <row r="46" spans="1:6" x14ac:dyDescent="0.25">
      <c r="A46" s="348">
        <v>22</v>
      </c>
      <c r="B46" s="349" t="s">
        <v>469</v>
      </c>
      <c r="C46" s="341">
        <v>0</v>
      </c>
      <c r="D46" s="341">
        <v>0</v>
      </c>
      <c r="E46" s="77"/>
      <c r="F46" s="77"/>
    </row>
    <row r="47" spans="1:6" x14ac:dyDescent="0.25">
      <c r="A47" s="348">
        <v>25</v>
      </c>
      <c r="B47" s="349" t="s">
        <v>470</v>
      </c>
      <c r="C47" s="341">
        <v>0</v>
      </c>
      <c r="D47" s="341">
        <v>0</v>
      </c>
      <c r="E47" s="77"/>
      <c r="F47" s="77"/>
    </row>
    <row r="48" spans="1:6" x14ac:dyDescent="0.25">
      <c r="A48" s="348">
        <v>28</v>
      </c>
      <c r="B48" s="349" t="s">
        <v>471</v>
      </c>
      <c r="C48" s="341">
        <v>0</v>
      </c>
      <c r="D48" s="341">
        <v>0</v>
      </c>
      <c r="E48" s="77"/>
      <c r="F48" s="77"/>
    </row>
    <row r="49" spans="1:6" x14ac:dyDescent="0.25">
      <c r="A49" s="348">
        <v>29</v>
      </c>
      <c r="B49" s="349" t="s">
        <v>472</v>
      </c>
      <c r="C49" s="341">
        <v>0</v>
      </c>
      <c r="D49" s="341">
        <v>0</v>
      </c>
      <c r="E49" s="77"/>
      <c r="F49" s="77"/>
    </row>
    <row r="50" spans="1:6" x14ac:dyDescent="0.25">
      <c r="A50" s="348">
        <v>31</v>
      </c>
      <c r="B50" s="349" t="s">
        <v>473</v>
      </c>
      <c r="C50" s="341">
        <v>0</v>
      </c>
      <c r="D50" s="341">
        <v>0</v>
      </c>
      <c r="E50" s="77"/>
      <c r="F50" s="77"/>
    </row>
    <row r="51" spans="1:6" ht="28.5" x14ac:dyDescent="0.25">
      <c r="A51" s="348">
        <v>35</v>
      </c>
      <c r="B51" s="349" t="s">
        <v>474</v>
      </c>
      <c r="C51" s="341">
        <v>0</v>
      </c>
      <c r="D51" s="341">
        <v>0</v>
      </c>
      <c r="E51" s="77"/>
      <c r="F51" s="77"/>
    </row>
    <row r="52" spans="1:6" x14ac:dyDescent="0.25">
      <c r="A52" s="348">
        <v>39</v>
      </c>
      <c r="B52" s="349" t="s">
        <v>475</v>
      </c>
      <c r="C52" s="341">
        <v>0</v>
      </c>
      <c r="D52" s="341">
        <v>0</v>
      </c>
      <c r="E52" s="77"/>
      <c r="F52" s="77"/>
    </row>
    <row r="53" spans="1:6" x14ac:dyDescent="0.25">
      <c r="A53" s="348">
        <v>41</v>
      </c>
      <c r="B53" s="349" t="s">
        <v>476</v>
      </c>
      <c r="C53" s="341">
        <v>0</v>
      </c>
      <c r="D53" s="341">
        <v>0</v>
      </c>
      <c r="E53" s="77"/>
      <c r="F53" s="77"/>
    </row>
    <row r="54" spans="1:6" x14ac:dyDescent="0.25">
      <c r="A54" s="348">
        <v>42</v>
      </c>
      <c r="B54" s="349" t="s">
        <v>477</v>
      </c>
      <c r="C54" s="341">
        <v>0</v>
      </c>
      <c r="D54" s="341">
        <v>0</v>
      </c>
      <c r="E54" s="77"/>
      <c r="F54" s="77"/>
    </row>
    <row r="55" spans="1:6" x14ac:dyDescent="0.25">
      <c r="A55" s="348">
        <v>46</v>
      </c>
      <c r="B55" s="349" t="s">
        <v>478</v>
      </c>
      <c r="C55" s="341">
        <v>0</v>
      </c>
      <c r="D55" s="341">
        <v>0</v>
      </c>
      <c r="E55" s="77"/>
      <c r="F55" s="77"/>
    </row>
    <row r="56" spans="1:6" x14ac:dyDescent="0.25">
      <c r="A56" s="348">
        <v>54</v>
      </c>
      <c r="B56" s="349" t="s">
        <v>479</v>
      </c>
      <c r="C56" s="341">
        <v>0</v>
      </c>
      <c r="D56" s="341">
        <v>0</v>
      </c>
      <c r="E56" s="77"/>
      <c r="F56" s="77"/>
    </row>
    <row r="57" spans="1:6" x14ac:dyDescent="0.25">
      <c r="A57" s="348">
        <v>82</v>
      </c>
      <c r="B57" s="349" t="s">
        <v>480</v>
      </c>
      <c r="C57" s="341">
        <v>0</v>
      </c>
      <c r="D57" s="341">
        <v>0</v>
      </c>
      <c r="E57" s="77"/>
      <c r="F57" s="77"/>
    </row>
    <row r="58" spans="1:6" ht="28.5" x14ac:dyDescent="0.25">
      <c r="A58" s="348">
        <v>87</v>
      </c>
      <c r="B58" s="349" t="s">
        <v>481</v>
      </c>
      <c r="C58" s="341">
        <v>0</v>
      </c>
      <c r="D58" s="341">
        <v>0</v>
      </c>
      <c r="E58" s="77"/>
      <c r="F58" s="77"/>
    </row>
    <row r="59" spans="1:6" x14ac:dyDescent="0.25">
      <c r="A59" s="348">
        <v>88</v>
      </c>
      <c r="B59" s="349" t="s">
        <v>482</v>
      </c>
      <c r="C59" s="341">
        <v>0</v>
      </c>
      <c r="D59" s="341">
        <v>0</v>
      </c>
      <c r="E59" s="77"/>
      <c r="F59" s="77"/>
    </row>
    <row r="60" spans="1:6" ht="28.5" x14ac:dyDescent="0.25">
      <c r="A60" s="348">
        <v>89</v>
      </c>
      <c r="B60" s="349" t="s">
        <v>483</v>
      </c>
      <c r="C60" s="341">
        <v>0</v>
      </c>
      <c r="D60" s="341">
        <v>0</v>
      </c>
      <c r="E60" s="77"/>
      <c r="F60" s="77"/>
    </row>
    <row r="61" spans="1:6" ht="28.5" x14ac:dyDescent="0.25">
      <c r="A61" s="348">
        <v>91</v>
      </c>
      <c r="B61" s="349" t="s">
        <v>484</v>
      </c>
      <c r="C61" s="341">
        <v>0</v>
      </c>
      <c r="D61" s="341">
        <v>0</v>
      </c>
      <c r="E61" s="77"/>
      <c r="F61" s="77"/>
    </row>
    <row r="62" spans="1:6" x14ac:dyDescent="0.25">
      <c r="A62" s="348">
        <v>95</v>
      </c>
      <c r="B62" s="349" t="s">
        <v>485</v>
      </c>
      <c r="C62" s="341">
        <v>0</v>
      </c>
      <c r="D62" s="341">
        <v>0</v>
      </c>
      <c r="E62" s="77"/>
      <c r="F62" s="77"/>
    </row>
    <row r="63" spans="1:6" x14ac:dyDescent="0.25">
      <c r="A63" s="348">
        <v>98</v>
      </c>
      <c r="B63" s="349" t="s">
        <v>486</v>
      </c>
      <c r="C63" s="341">
        <v>0</v>
      </c>
      <c r="D63" s="341">
        <v>0</v>
      </c>
      <c r="E63" s="77"/>
      <c r="F63" s="77"/>
    </row>
    <row r="64" spans="1:6" x14ac:dyDescent="0.25">
      <c r="A64" s="348" t="s">
        <v>487</v>
      </c>
      <c r="B64" s="349" t="s">
        <v>488</v>
      </c>
      <c r="C64" s="341">
        <v>0</v>
      </c>
      <c r="D64" s="341">
        <v>0</v>
      </c>
      <c r="E64" s="77"/>
      <c r="F64" s="77"/>
    </row>
    <row r="65" spans="1:6" x14ac:dyDescent="0.25">
      <c r="A65" s="348">
        <v>26</v>
      </c>
      <c r="B65" s="349" t="s">
        <v>489</v>
      </c>
      <c r="C65" s="341">
        <v>0</v>
      </c>
      <c r="D65" s="341">
        <v>0</v>
      </c>
      <c r="E65" s="77"/>
      <c r="F65" s="77"/>
    </row>
    <row r="66" spans="1:6" x14ac:dyDescent="0.25">
      <c r="A66" s="348">
        <v>11</v>
      </c>
      <c r="B66" s="349" t="s">
        <v>490</v>
      </c>
      <c r="C66" s="341">
        <v>-12.1</v>
      </c>
      <c r="D66" s="341">
        <v>-1.5</v>
      </c>
      <c r="E66" s="77"/>
      <c r="F66" s="77"/>
    </row>
    <row r="67" spans="1:6" ht="28.5" x14ac:dyDescent="0.25">
      <c r="A67" s="348">
        <v>32</v>
      </c>
      <c r="B67" s="349" t="s">
        <v>491</v>
      </c>
      <c r="C67" s="341">
        <v>-31.9</v>
      </c>
      <c r="D67" s="341">
        <v>-40.700000000000003</v>
      </c>
      <c r="E67" s="77"/>
      <c r="F67" s="77"/>
    </row>
    <row r="68" spans="1:6" x14ac:dyDescent="0.25">
      <c r="A68" s="348">
        <v>2</v>
      </c>
      <c r="B68" s="349" t="s">
        <v>492</v>
      </c>
      <c r="C68" s="341">
        <v>-163.80000000000001</v>
      </c>
      <c r="D68" s="341">
        <v>-191.7</v>
      </c>
      <c r="E68" s="77"/>
      <c r="F68" s="77"/>
    </row>
    <row r="69" spans="1:6" x14ac:dyDescent="0.25">
      <c r="A69" s="566" t="s">
        <v>97</v>
      </c>
      <c r="B69" s="567"/>
      <c r="C69" s="344">
        <v>39530</v>
      </c>
      <c r="D69" s="344">
        <v>48632.800000000003</v>
      </c>
      <c r="E69" s="77"/>
      <c r="F69" s="77"/>
    </row>
    <row r="70" spans="1:6" x14ac:dyDescent="0.25">
      <c r="A70" s="347" t="s">
        <v>421</v>
      </c>
    </row>
  </sheetData>
  <mergeCells count="1">
    <mergeCell ref="A69:B69"/>
  </mergeCells>
  <hyperlinks>
    <hyperlink ref="A1" location="Índice!A1" display="Volver" xr:uid="{A81F2BCC-D36E-CF41-B07E-67C448C56959}"/>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778B3-2E66-8543-83E4-E6788D477246}">
  <dimension ref="A1:G15"/>
  <sheetViews>
    <sheetView showGridLines="0" workbookViewId="0">
      <selection activeCell="B5" sqref="B5"/>
    </sheetView>
  </sheetViews>
  <sheetFormatPr baseColWidth="10" defaultRowHeight="15" x14ac:dyDescent="0.25"/>
  <cols>
    <col min="1" max="1" width="14.140625" customWidth="1"/>
    <col min="2" max="2" width="18.7109375" customWidth="1"/>
    <col min="3" max="3" width="17" customWidth="1"/>
  </cols>
  <sheetData>
    <row r="1" spans="1:7" x14ac:dyDescent="0.25">
      <c r="A1" s="16" t="s">
        <v>23</v>
      </c>
    </row>
    <row r="2" spans="1:7" ht="30" x14ac:dyDescent="0.25">
      <c r="A2" s="339" t="s">
        <v>493</v>
      </c>
      <c r="B2" s="339" t="s">
        <v>494</v>
      </c>
      <c r="C2" s="339" t="s">
        <v>495</v>
      </c>
      <c r="D2" s="339" t="s">
        <v>149</v>
      </c>
    </row>
    <row r="3" spans="1:7" x14ac:dyDescent="0.25">
      <c r="A3" s="340">
        <v>2011</v>
      </c>
      <c r="B3" s="341">
        <v>1866.6</v>
      </c>
      <c r="C3" s="341">
        <v>29866</v>
      </c>
      <c r="D3" s="342">
        <v>4.8000000000000001E-2</v>
      </c>
      <c r="E3" s="74"/>
      <c r="F3" s="77"/>
      <c r="G3" s="77"/>
    </row>
    <row r="4" spans="1:7" x14ac:dyDescent="0.25">
      <c r="A4" s="340">
        <v>2012</v>
      </c>
      <c r="B4" s="341">
        <v>2132.8000000000002</v>
      </c>
      <c r="C4" s="341">
        <v>34124.49</v>
      </c>
      <c r="D4" s="342">
        <v>5.0999999999999997E-2</v>
      </c>
      <c r="E4" s="74"/>
      <c r="F4" s="77"/>
      <c r="G4" s="77"/>
    </row>
    <row r="5" spans="1:7" x14ac:dyDescent="0.25">
      <c r="A5" s="340">
        <v>2013</v>
      </c>
      <c r="B5" s="341">
        <v>2431.9</v>
      </c>
      <c r="C5" s="341">
        <v>38909.800000000003</v>
      </c>
      <c r="D5" s="342">
        <v>5.3999999999999999E-2</v>
      </c>
      <c r="E5" s="74"/>
      <c r="F5" s="77"/>
      <c r="G5" s="77"/>
    </row>
    <row r="6" spans="1:7" x14ac:dyDescent="0.25">
      <c r="A6" s="340">
        <v>2014</v>
      </c>
      <c r="B6" s="341">
        <v>2609.3000000000002</v>
      </c>
      <c r="C6" s="341">
        <v>41748.47</v>
      </c>
      <c r="D6" s="342">
        <v>5.5E-2</v>
      </c>
      <c r="E6" s="74"/>
      <c r="F6" s="77"/>
      <c r="G6" s="77"/>
    </row>
    <row r="7" spans="1:7" x14ac:dyDescent="0.25">
      <c r="A7" s="340">
        <v>2015</v>
      </c>
      <c r="B7" s="341">
        <v>2970.7</v>
      </c>
      <c r="C7" s="341">
        <v>47531.6</v>
      </c>
      <c r="D7" s="342">
        <v>5.8999999999999997E-2</v>
      </c>
      <c r="E7" s="74"/>
      <c r="F7" s="77"/>
      <c r="G7" s="77"/>
    </row>
    <row r="8" spans="1:7" x14ac:dyDescent="0.25">
      <c r="A8" s="340">
        <v>2016</v>
      </c>
      <c r="B8" s="341">
        <v>3157.6</v>
      </c>
      <c r="C8" s="341">
        <v>50521.599999999999</v>
      </c>
      <c r="D8" s="342">
        <v>5.8000000000000003E-2</v>
      </c>
      <c r="E8" s="74"/>
      <c r="F8" s="77"/>
      <c r="G8" s="77"/>
    </row>
    <row r="9" spans="1:7" x14ac:dyDescent="0.25">
      <c r="A9" s="340">
        <v>2017</v>
      </c>
      <c r="B9" s="341">
        <v>2607.1999999999998</v>
      </c>
      <c r="C9" s="341">
        <v>49537.1</v>
      </c>
      <c r="D9" s="342">
        <v>5.3999999999999999E-2</v>
      </c>
      <c r="E9" s="74"/>
      <c r="F9" s="77"/>
      <c r="G9" s="77"/>
    </row>
    <row r="10" spans="1:7" x14ac:dyDescent="0.25">
      <c r="A10" s="340">
        <v>2018</v>
      </c>
      <c r="B10" s="341">
        <v>2912.6</v>
      </c>
      <c r="C10" s="341">
        <v>55339.6</v>
      </c>
      <c r="D10" s="342">
        <v>5.6000000000000001E-2</v>
      </c>
      <c r="E10" s="74"/>
      <c r="F10" s="77"/>
      <c r="G10" s="77"/>
    </row>
    <row r="11" spans="1:7" x14ac:dyDescent="0.25">
      <c r="A11" s="340">
        <v>2019</v>
      </c>
      <c r="B11" s="341">
        <v>2036.3</v>
      </c>
      <c r="C11" s="341">
        <v>38689.5</v>
      </c>
      <c r="D11" s="342">
        <v>3.5999999999999997E-2</v>
      </c>
      <c r="E11" s="74"/>
      <c r="F11" s="77"/>
      <c r="G11" s="77"/>
    </row>
    <row r="12" spans="1:7" x14ac:dyDescent="0.25">
      <c r="A12" s="340">
        <v>2020</v>
      </c>
      <c r="B12" s="341">
        <v>2081</v>
      </c>
      <c r="C12" s="341">
        <v>39530</v>
      </c>
      <c r="D12" s="342">
        <v>3.9E-2</v>
      </c>
      <c r="E12" s="74"/>
      <c r="F12" s="77"/>
      <c r="G12" s="77"/>
    </row>
    <row r="13" spans="1:7" x14ac:dyDescent="0.25">
      <c r="A13" s="340">
        <v>2021</v>
      </c>
      <c r="B13" s="341">
        <v>2560</v>
      </c>
      <c r="C13" s="341">
        <v>48633</v>
      </c>
      <c r="D13" s="342">
        <v>4.1000000000000002E-2</v>
      </c>
      <c r="E13" s="74"/>
      <c r="F13" s="77"/>
      <c r="G13" s="77"/>
    </row>
    <row r="14" spans="1:7" x14ac:dyDescent="0.25">
      <c r="A14" t="s">
        <v>273</v>
      </c>
    </row>
    <row r="15" spans="1:7" x14ac:dyDescent="0.25">
      <c r="A15" s="347" t="s">
        <v>422</v>
      </c>
    </row>
  </sheetData>
  <hyperlinks>
    <hyperlink ref="A1" location="Índice!A1" display="Volver" xr:uid="{C309ED50-69C3-634B-B22F-C60B20442C6F}"/>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58872-CBE5-484E-B86D-52F527BECBD1}">
  <dimension ref="A1:E35"/>
  <sheetViews>
    <sheetView showGridLines="0" workbookViewId="0">
      <selection activeCell="D6" sqref="D6"/>
    </sheetView>
  </sheetViews>
  <sheetFormatPr baseColWidth="10" defaultRowHeight="15" x14ac:dyDescent="0.25"/>
  <cols>
    <col min="1" max="1" width="80.140625" customWidth="1"/>
    <col min="2" max="3" width="11.42578125" customWidth="1"/>
  </cols>
  <sheetData>
    <row r="1" spans="1:5" x14ac:dyDescent="0.25">
      <c r="A1" s="16" t="s">
        <v>23</v>
      </c>
    </row>
    <row r="2" spans="1:5" x14ac:dyDescent="0.25">
      <c r="A2" s="339" t="s">
        <v>496</v>
      </c>
      <c r="B2" s="339">
        <v>2020</v>
      </c>
      <c r="C2" s="339">
        <v>2021</v>
      </c>
    </row>
    <row r="3" spans="1:5" x14ac:dyDescent="0.25">
      <c r="A3" s="351" t="s">
        <v>497</v>
      </c>
      <c r="B3" s="352">
        <v>7284.7</v>
      </c>
      <c r="C3" s="352">
        <v>8935.2000000000007</v>
      </c>
      <c r="D3" s="56"/>
      <c r="E3" s="56"/>
    </row>
    <row r="4" spans="1:5" x14ac:dyDescent="0.25">
      <c r="A4" s="340" t="s">
        <v>498</v>
      </c>
      <c r="B4" s="341">
        <v>912.5</v>
      </c>
      <c r="C4" s="341">
        <v>1039.5</v>
      </c>
      <c r="D4" s="77"/>
      <c r="E4" s="77"/>
    </row>
    <row r="5" spans="1:5" x14ac:dyDescent="0.25">
      <c r="A5" s="340" t="s">
        <v>499</v>
      </c>
      <c r="B5" s="341">
        <v>27.2</v>
      </c>
      <c r="C5" s="341">
        <v>34.1</v>
      </c>
      <c r="D5" s="77"/>
      <c r="E5" s="77"/>
    </row>
    <row r="6" spans="1:5" x14ac:dyDescent="0.25">
      <c r="A6" s="340" t="s">
        <v>500</v>
      </c>
      <c r="B6" s="341">
        <v>188.8</v>
      </c>
      <c r="C6" s="341">
        <v>230</v>
      </c>
      <c r="D6" s="77"/>
      <c r="E6" s="77"/>
    </row>
    <row r="7" spans="1:5" x14ac:dyDescent="0.25">
      <c r="A7" s="340" t="s">
        <v>501</v>
      </c>
      <c r="B7" s="341">
        <v>623.29999999999995</v>
      </c>
      <c r="C7" s="341">
        <v>762.4</v>
      </c>
      <c r="D7" s="77"/>
      <c r="E7" s="77"/>
    </row>
    <row r="8" spans="1:5" x14ac:dyDescent="0.25">
      <c r="A8" s="340" t="s">
        <v>502</v>
      </c>
      <c r="B8" s="341">
        <v>884</v>
      </c>
      <c r="C8" s="341">
        <v>1030.7</v>
      </c>
      <c r="D8" s="77"/>
      <c r="E8" s="77"/>
    </row>
    <row r="9" spans="1:5" x14ac:dyDescent="0.25">
      <c r="A9" s="340" t="s">
        <v>503</v>
      </c>
      <c r="B9" s="341">
        <v>8.8000000000000007</v>
      </c>
      <c r="C9" s="341">
        <v>11.1</v>
      </c>
      <c r="D9" s="77"/>
      <c r="E9" s="77"/>
    </row>
    <row r="10" spans="1:5" x14ac:dyDescent="0.25">
      <c r="A10" s="340" t="s">
        <v>504</v>
      </c>
      <c r="B10" s="341">
        <v>1136.4000000000001</v>
      </c>
      <c r="C10" s="341">
        <v>1486.8</v>
      </c>
      <c r="D10" s="56"/>
      <c r="E10" s="56"/>
    </row>
    <row r="11" spans="1:5" x14ac:dyDescent="0.25">
      <c r="A11" s="340" t="s">
        <v>505</v>
      </c>
      <c r="B11" s="341">
        <v>771.4</v>
      </c>
      <c r="C11" s="341">
        <v>1010.6</v>
      </c>
      <c r="D11" s="56"/>
      <c r="E11" s="56"/>
    </row>
    <row r="12" spans="1:5" x14ac:dyDescent="0.25">
      <c r="A12" s="340" t="s">
        <v>506</v>
      </c>
      <c r="B12" s="341">
        <v>9.6999999999999993</v>
      </c>
      <c r="C12" s="341">
        <v>12.7</v>
      </c>
      <c r="D12" s="77"/>
      <c r="E12" s="77"/>
    </row>
    <row r="13" spans="1:5" x14ac:dyDescent="0.25">
      <c r="A13" s="340" t="s">
        <v>507</v>
      </c>
      <c r="B13" s="341">
        <v>167.6</v>
      </c>
      <c r="C13" s="341">
        <v>218.8</v>
      </c>
      <c r="D13" s="77"/>
      <c r="E13" s="77"/>
    </row>
    <row r="14" spans="1:5" x14ac:dyDescent="0.25">
      <c r="A14" s="340" t="s">
        <v>508</v>
      </c>
      <c r="B14" s="341">
        <v>1520.4</v>
      </c>
      <c r="C14" s="341">
        <v>1987.9</v>
      </c>
      <c r="D14" s="77"/>
      <c r="E14" s="77"/>
    </row>
    <row r="15" spans="1:5" x14ac:dyDescent="0.25">
      <c r="A15" s="340" t="s">
        <v>509</v>
      </c>
      <c r="B15" s="341">
        <v>530</v>
      </c>
      <c r="C15" s="341">
        <v>568.5</v>
      </c>
      <c r="D15" s="77"/>
      <c r="E15" s="77"/>
    </row>
    <row r="16" spans="1:5" ht="28.5" x14ac:dyDescent="0.25">
      <c r="A16" s="353" t="s">
        <v>510</v>
      </c>
      <c r="B16" s="341">
        <v>260.8</v>
      </c>
      <c r="C16" s="341">
        <v>279.60000000000002</v>
      </c>
      <c r="D16" s="77"/>
      <c r="E16" s="77"/>
    </row>
    <row r="17" spans="1:5" x14ac:dyDescent="0.25">
      <c r="A17" s="340" t="s">
        <v>511</v>
      </c>
      <c r="B17" s="341">
        <v>243.8</v>
      </c>
      <c r="C17" s="341">
        <v>261.7</v>
      </c>
      <c r="D17" s="77"/>
      <c r="E17" s="77"/>
    </row>
    <row r="18" spans="1:5" x14ac:dyDescent="0.25">
      <c r="A18" s="351" t="s">
        <v>512</v>
      </c>
      <c r="B18" s="352">
        <v>236.5</v>
      </c>
      <c r="C18" s="352">
        <v>280.7</v>
      </c>
      <c r="D18" s="56"/>
      <c r="E18" s="56"/>
    </row>
    <row r="19" spans="1:5" ht="28.5" x14ac:dyDescent="0.25">
      <c r="A19" s="353" t="s">
        <v>513</v>
      </c>
      <c r="B19" s="341">
        <v>145.30000000000001</v>
      </c>
      <c r="C19" s="341">
        <v>172.5</v>
      </c>
      <c r="D19" s="77"/>
      <c r="E19" s="77"/>
    </row>
    <row r="20" spans="1:5" x14ac:dyDescent="0.25">
      <c r="A20" s="340" t="s">
        <v>514</v>
      </c>
      <c r="B20" s="341">
        <v>41.7</v>
      </c>
      <c r="C20" s="341">
        <v>49.5</v>
      </c>
      <c r="D20" s="77"/>
      <c r="E20" s="77"/>
    </row>
    <row r="21" spans="1:5" x14ac:dyDescent="0.25">
      <c r="A21" s="340" t="s">
        <v>515</v>
      </c>
      <c r="B21" s="341">
        <v>49.4</v>
      </c>
      <c r="C21" s="341">
        <v>58.6</v>
      </c>
      <c r="D21" s="77"/>
      <c r="E21" s="77"/>
    </row>
    <row r="22" spans="1:5" x14ac:dyDescent="0.25">
      <c r="A22" s="351" t="s">
        <v>516</v>
      </c>
      <c r="B22" s="352">
        <v>4058.6</v>
      </c>
      <c r="C22" s="352">
        <v>5274.1</v>
      </c>
      <c r="D22" s="56"/>
      <c r="E22" s="56"/>
    </row>
    <row r="23" spans="1:5" x14ac:dyDescent="0.25">
      <c r="A23" s="340" t="s">
        <v>517</v>
      </c>
      <c r="B23" s="341">
        <v>1500.8</v>
      </c>
      <c r="C23" s="341">
        <v>2117.3000000000002</v>
      </c>
      <c r="D23" s="77"/>
      <c r="E23" s="77"/>
    </row>
    <row r="24" spans="1:5" x14ac:dyDescent="0.25">
      <c r="A24" s="340" t="s">
        <v>518</v>
      </c>
      <c r="B24" s="341">
        <v>0.1</v>
      </c>
      <c r="C24" s="341">
        <v>0.1</v>
      </c>
      <c r="D24" s="77"/>
      <c r="E24" s="77"/>
    </row>
    <row r="25" spans="1:5" x14ac:dyDescent="0.25">
      <c r="A25" s="340" t="s">
        <v>519</v>
      </c>
      <c r="B25" s="341">
        <v>33.9</v>
      </c>
      <c r="C25" s="341">
        <v>43.7</v>
      </c>
      <c r="D25" s="77"/>
      <c r="E25" s="77"/>
    </row>
    <row r="26" spans="1:5" x14ac:dyDescent="0.25">
      <c r="A26" s="340" t="s">
        <v>520</v>
      </c>
      <c r="B26" s="341">
        <v>90.4</v>
      </c>
      <c r="C26" s="341">
        <v>104.4</v>
      </c>
      <c r="D26" s="77"/>
      <c r="E26" s="77"/>
    </row>
    <row r="27" spans="1:5" x14ac:dyDescent="0.25">
      <c r="A27" s="340" t="s">
        <v>521</v>
      </c>
      <c r="B27" s="341">
        <v>2433.4</v>
      </c>
      <c r="C27" s="341">
        <v>3008.6</v>
      </c>
      <c r="D27" s="77"/>
      <c r="E27" s="77"/>
    </row>
    <row r="28" spans="1:5" x14ac:dyDescent="0.25">
      <c r="A28" s="339" t="s">
        <v>522</v>
      </c>
      <c r="B28" s="354">
        <v>217</v>
      </c>
      <c r="C28" s="354">
        <v>582.6</v>
      </c>
      <c r="D28" s="56"/>
      <c r="E28" s="56"/>
    </row>
    <row r="29" spans="1:5" x14ac:dyDescent="0.25">
      <c r="A29" s="340" t="s">
        <v>523</v>
      </c>
      <c r="B29" s="341">
        <v>217</v>
      </c>
      <c r="C29" s="341">
        <v>253.6</v>
      </c>
      <c r="D29" s="77"/>
      <c r="E29" s="77"/>
    </row>
    <row r="30" spans="1:5" x14ac:dyDescent="0.25">
      <c r="A30" s="340" t="s">
        <v>524</v>
      </c>
      <c r="B30" s="341" t="s">
        <v>290</v>
      </c>
      <c r="C30" s="341">
        <v>329</v>
      </c>
      <c r="D30" s="56"/>
      <c r="E30" s="77"/>
    </row>
    <row r="31" spans="1:5" x14ac:dyDescent="0.25">
      <c r="A31" s="355" t="s">
        <v>97</v>
      </c>
      <c r="B31" s="344">
        <v>11796.9</v>
      </c>
      <c r="C31" s="344">
        <v>15072.6</v>
      </c>
      <c r="D31" s="77"/>
      <c r="E31" s="77"/>
    </row>
    <row r="32" spans="1:5" x14ac:dyDescent="0.25">
      <c r="A32" s="338" t="s">
        <v>525</v>
      </c>
      <c r="B32" s="338"/>
      <c r="C32" s="338"/>
      <c r="D32" s="56"/>
      <c r="E32" s="56"/>
    </row>
    <row r="33" spans="1:5" x14ac:dyDescent="0.25">
      <c r="A33" s="338" t="s">
        <v>526</v>
      </c>
      <c r="B33" s="338"/>
      <c r="C33" s="338"/>
      <c r="D33" s="56"/>
      <c r="E33" s="56"/>
    </row>
    <row r="34" spans="1:5" x14ac:dyDescent="0.25">
      <c r="A34" t="s">
        <v>273</v>
      </c>
      <c r="D34" s="56"/>
      <c r="E34" s="56"/>
    </row>
    <row r="35" spans="1:5" x14ac:dyDescent="0.25">
      <c r="A35" s="347" t="s">
        <v>422</v>
      </c>
      <c r="D35" s="56"/>
      <c r="E35" s="56"/>
    </row>
  </sheetData>
  <hyperlinks>
    <hyperlink ref="A1" location="Índice!A1" display="Volver" xr:uid="{B72CF2F1-7C98-314E-84A1-012C091F4227}"/>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C4215-B37B-BE4A-BB3E-848CA3072AFC}">
  <dimension ref="A1:G18"/>
  <sheetViews>
    <sheetView showGridLines="0" workbookViewId="0">
      <selection activeCell="C12" sqref="C12"/>
    </sheetView>
  </sheetViews>
  <sheetFormatPr baseColWidth="10" defaultRowHeight="15" x14ac:dyDescent="0.25"/>
  <cols>
    <col min="1" max="1" width="14.140625" customWidth="1"/>
    <col min="2" max="2" width="18.7109375" customWidth="1"/>
    <col min="3" max="3" width="17" customWidth="1"/>
  </cols>
  <sheetData>
    <row r="1" spans="1:7" x14ac:dyDescent="0.25">
      <c r="A1" s="16" t="s">
        <v>23</v>
      </c>
    </row>
    <row r="2" spans="1:7" x14ac:dyDescent="0.25">
      <c r="A2" s="537" t="s">
        <v>527</v>
      </c>
      <c r="B2" s="537"/>
      <c r="C2" s="537"/>
      <c r="D2" s="537"/>
    </row>
    <row r="3" spans="1:7" x14ac:dyDescent="0.25">
      <c r="A3" s="356"/>
      <c r="B3" s="356"/>
      <c r="C3" s="356"/>
    </row>
    <row r="4" spans="1:7" ht="30" x14ac:dyDescent="0.25">
      <c r="A4" s="339" t="s">
        <v>493</v>
      </c>
      <c r="B4" s="339" t="s">
        <v>494</v>
      </c>
      <c r="C4" s="339" t="s">
        <v>495</v>
      </c>
      <c r="D4" s="339" t="s">
        <v>149</v>
      </c>
    </row>
    <row r="5" spans="1:7" x14ac:dyDescent="0.25">
      <c r="A5" s="340">
        <v>2011</v>
      </c>
      <c r="B5" s="341">
        <v>141</v>
      </c>
      <c r="C5" s="341">
        <v>2262</v>
      </c>
      <c r="D5" s="342">
        <v>4.0000000000000001E-3</v>
      </c>
      <c r="E5" s="74"/>
      <c r="F5" s="77"/>
      <c r="G5" s="77"/>
    </row>
    <row r="6" spans="1:7" x14ac:dyDescent="0.25">
      <c r="A6" s="340">
        <v>2012</v>
      </c>
      <c r="B6" s="341">
        <v>167</v>
      </c>
      <c r="C6" s="341">
        <v>2666</v>
      </c>
      <c r="D6" s="342">
        <v>4.0000000000000001E-3</v>
      </c>
      <c r="E6" s="74"/>
      <c r="F6" s="77"/>
      <c r="G6" s="77"/>
    </row>
    <row r="7" spans="1:7" x14ac:dyDescent="0.25">
      <c r="A7" s="340">
        <v>2013</v>
      </c>
      <c r="B7" s="341">
        <v>209</v>
      </c>
      <c r="C7" s="341">
        <v>3347</v>
      </c>
      <c r="D7" s="342">
        <v>5.0000000000000001E-3</v>
      </c>
      <c r="E7" s="74"/>
      <c r="F7" s="77"/>
      <c r="G7" s="77"/>
    </row>
    <row r="8" spans="1:7" x14ac:dyDescent="0.25">
      <c r="A8" s="340">
        <v>2014</v>
      </c>
      <c r="B8" s="341">
        <v>217</v>
      </c>
      <c r="C8" s="341">
        <v>3466</v>
      </c>
      <c r="D8" s="342">
        <v>5.0000000000000001E-3</v>
      </c>
      <c r="E8" s="74"/>
      <c r="F8" s="77"/>
      <c r="G8" s="77"/>
    </row>
    <row r="9" spans="1:7" x14ac:dyDescent="0.25">
      <c r="A9" s="340">
        <v>2015</v>
      </c>
      <c r="B9" s="341">
        <v>220</v>
      </c>
      <c r="C9" s="341">
        <v>3527</v>
      </c>
      <c r="D9" s="342">
        <v>4.0000000000000001E-3</v>
      </c>
      <c r="E9" s="74"/>
      <c r="F9" s="77"/>
      <c r="G9" s="77"/>
    </row>
    <row r="10" spans="1:7" x14ac:dyDescent="0.25">
      <c r="A10" s="340">
        <v>2016</v>
      </c>
      <c r="B10" s="341">
        <v>252.1</v>
      </c>
      <c r="C10" s="341">
        <v>4034</v>
      </c>
      <c r="D10" s="342">
        <v>5.0000000000000001E-3</v>
      </c>
      <c r="E10" s="74"/>
      <c r="F10" s="77"/>
      <c r="G10" s="77"/>
    </row>
    <row r="11" spans="1:7" x14ac:dyDescent="0.25">
      <c r="A11" s="340">
        <v>2017</v>
      </c>
      <c r="B11" s="341">
        <v>393.8</v>
      </c>
      <c r="C11" s="341">
        <v>7483</v>
      </c>
      <c r="D11" s="342">
        <v>8.0000000000000002E-3</v>
      </c>
      <c r="E11" s="74"/>
      <c r="F11" s="77"/>
      <c r="G11" s="77"/>
    </row>
    <row r="12" spans="1:7" x14ac:dyDescent="0.25">
      <c r="A12" s="340">
        <v>2018</v>
      </c>
      <c r="B12" s="341">
        <v>403.3</v>
      </c>
      <c r="C12" s="341">
        <v>7662.5</v>
      </c>
      <c r="D12" s="342">
        <v>8.0000000000000002E-3</v>
      </c>
      <c r="E12" s="74"/>
      <c r="F12" s="77"/>
      <c r="G12" s="77"/>
    </row>
    <row r="13" spans="1:7" x14ac:dyDescent="0.25">
      <c r="A13" s="340">
        <v>2019</v>
      </c>
      <c r="B13" s="341">
        <v>467.1</v>
      </c>
      <c r="C13" s="341">
        <v>8875</v>
      </c>
      <c r="D13" s="342">
        <v>8.0000000000000002E-3</v>
      </c>
      <c r="E13" s="74"/>
      <c r="F13" s="77"/>
      <c r="G13" s="77"/>
    </row>
    <row r="14" spans="1:7" x14ac:dyDescent="0.25">
      <c r="A14" s="340">
        <v>2020</v>
      </c>
      <c r="B14" s="341">
        <v>620.9</v>
      </c>
      <c r="C14" s="341">
        <v>11796.9</v>
      </c>
      <c r="D14" s="342">
        <v>1.2E-2</v>
      </c>
      <c r="E14" s="74"/>
      <c r="F14" s="77"/>
      <c r="G14" s="77"/>
    </row>
    <row r="15" spans="1:7" x14ac:dyDescent="0.25">
      <c r="A15" s="340">
        <v>2021</v>
      </c>
      <c r="B15" s="341">
        <v>793.3</v>
      </c>
      <c r="C15" s="341">
        <v>15072.6</v>
      </c>
      <c r="D15" s="342">
        <v>1.2999999999999999E-2</v>
      </c>
      <c r="E15" s="74"/>
      <c r="F15" s="77"/>
      <c r="G15" s="77"/>
    </row>
    <row r="16" spans="1:7" x14ac:dyDescent="0.25">
      <c r="A16" s="350"/>
      <c r="B16" s="350"/>
      <c r="C16" s="350"/>
      <c r="D16" s="350"/>
    </row>
    <row r="17" spans="1:1" x14ac:dyDescent="0.25">
      <c r="A17" t="s">
        <v>273</v>
      </c>
    </row>
    <row r="18" spans="1:1" x14ac:dyDescent="0.25">
      <c r="A18" s="347" t="s">
        <v>422</v>
      </c>
    </row>
  </sheetData>
  <mergeCells count="1">
    <mergeCell ref="A2:D2"/>
  </mergeCells>
  <hyperlinks>
    <hyperlink ref="A1" location="Índice!A1" display="Volver" xr:uid="{88A17C17-4BA0-8B4F-BCBE-74F94228F91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86DA53-AAAE-9846-9586-6AC3D1137E51}">
  <dimension ref="A1:E50"/>
  <sheetViews>
    <sheetView showGridLines="0" zoomScaleNormal="100" workbookViewId="0">
      <selection activeCell="G9" sqref="G9"/>
    </sheetView>
  </sheetViews>
  <sheetFormatPr baseColWidth="10" defaultRowHeight="15" x14ac:dyDescent="0.25"/>
  <cols>
    <col min="1" max="1" width="70.7109375" customWidth="1"/>
    <col min="2" max="3" width="13.42578125" customWidth="1"/>
  </cols>
  <sheetData>
    <row r="1" spans="1:5" x14ac:dyDescent="0.25">
      <c r="A1" s="16" t="s">
        <v>23</v>
      </c>
    </row>
    <row r="2" spans="1:5" x14ac:dyDescent="0.25">
      <c r="A2" s="537" t="s">
        <v>528</v>
      </c>
      <c r="B2" s="537"/>
      <c r="C2" s="537"/>
    </row>
    <row r="3" spans="1:5" x14ac:dyDescent="0.25">
      <c r="A3" s="357"/>
      <c r="B3" s="357"/>
      <c r="C3" s="357"/>
    </row>
    <row r="4" spans="1:5" x14ac:dyDescent="0.25">
      <c r="A4" s="339" t="s">
        <v>529</v>
      </c>
      <c r="B4" s="339">
        <v>2020</v>
      </c>
      <c r="C4" s="339">
        <v>2021</v>
      </c>
    </row>
    <row r="5" spans="1:5" x14ac:dyDescent="0.25">
      <c r="A5" s="351" t="s">
        <v>530</v>
      </c>
      <c r="B5" s="352">
        <v>465.4</v>
      </c>
      <c r="C5" s="352">
        <v>811.7</v>
      </c>
      <c r="D5" s="56"/>
      <c r="E5" s="56"/>
    </row>
    <row r="6" spans="1:5" x14ac:dyDescent="0.25">
      <c r="A6" s="340" t="s">
        <v>531</v>
      </c>
      <c r="B6" s="341">
        <v>453.5</v>
      </c>
      <c r="C6" s="341">
        <v>504.4</v>
      </c>
      <c r="D6" s="77"/>
      <c r="E6" s="77"/>
    </row>
    <row r="7" spans="1:5" x14ac:dyDescent="0.25">
      <c r="A7" s="340" t="s">
        <v>532</v>
      </c>
      <c r="B7" s="341" t="s">
        <v>290</v>
      </c>
      <c r="C7" s="341">
        <v>293.89999999999998</v>
      </c>
      <c r="D7" s="56"/>
      <c r="E7" s="77"/>
    </row>
    <row r="8" spans="1:5" x14ac:dyDescent="0.25">
      <c r="A8" s="340" t="s">
        <v>533</v>
      </c>
      <c r="B8" s="341">
        <v>11.4</v>
      </c>
      <c r="C8" s="341">
        <v>12.6</v>
      </c>
      <c r="D8" s="77"/>
      <c r="E8" s="77"/>
    </row>
    <row r="9" spans="1:5" x14ac:dyDescent="0.25">
      <c r="A9" s="340" t="s">
        <v>534</v>
      </c>
      <c r="B9" s="341">
        <v>0.5</v>
      </c>
      <c r="C9" s="341">
        <v>0.7</v>
      </c>
      <c r="D9" s="77"/>
      <c r="E9" s="77"/>
    </row>
    <row r="10" spans="1:5" x14ac:dyDescent="0.25">
      <c r="A10" s="351" t="s">
        <v>535</v>
      </c>
      <c r="B10" s="352">
        <v>3102.9</v>
      </c>
      <c r="C10" s="352">
        <v>3860.8</v>
      </c>
      <c r="D10" s="56"/>
      <c r="E10" s="56"/>
    </row>
    <row r="11" spans="1:5" x14ac:dyDescent="0.25">
      <c r="A11" s="353" t="s">
        <v>272</v>
      </c>
      <c r="B11" s="341">
        <v>686.8</v>
      </c>
      <c r="C11" s="341">
        <v>969</v>
      </c>
      <c r="D11" s="77"/>
      <c r="E11" s="77"/>
    </row>
    <row r="12" spans="1:5" x14ac:dyDescent="0.25">
      <c r="A12" s="353" t="s">
        <v>536</v>
      </c>
      <c r="B12" s="341">
        <v>547.29999999999995</v>
      </c>
      <c r="C12" s="341">
        <v>624.9</v>
      </c>
      <c r="D12" s="77"/>
      <c r="E12" s="77"/>
    </row>
    <row r="13" spans="1:5" x14ac:dyDescent="0.25">
      <c r="A13" s="353" t="s">
        <v>537</v>
      </c>
      <c r="B13" s="341">
        <v>240.3</v>
      </c>
      <c r="C13" s="341">
        <v>270.7</v>
      </c>
      <c r="D13" s="77"/>
      <c r="E13" s="77"/>
    </row>
    <row r="14" spans="1:5" x14ac:dyDescent="0.25">
      <c r="A14" s="353" t="s">
        <v>538</v>
      </c>
      <c r="B14" s="341">
        <v>201.8</v>
      </c>
      <c r="C14" s="341">
        <v>250.6</v>
      </c>
      <c r="D14" s="77"/>
      <c r="E14" s="77"/>
    </row>
    <row r="15" spans="1:5" x14ac:dyDescent="0.25">
      <c r="A15" s="353" t="s">
        <v>539</v>
      </c>
      <c r="B15" s="341">
        <v>185</v>
      </c>
      <c r="C15" s="341">
        <v>239.3</v>
      </c>
      <c r="D15" s="77"/>
      <c r="E15" s="77"/>
    </row>
    <row r="16" spans="1:5" ht="28.5" x14ac:dyDescent="0.25">
      <c r="A16" s="353" t="s">
        <v>540</v>
      </c>
      <c r="B16" s="341">
        <v>164.3</v>
      </c>
      <c r="C16" s="341">
        <v>197.2</v>
      </c>
      <c r="D16" s="77"/>
      <c r="E16" s="77"/>
    </row>
    <row r="17" spans="1:5" x14ac:dyDescent="0.25">
      <c r="A17" s="353" t="s">
        <v>541</v>
      </c>
      <c r="B17" s="341">
        <v>152</v>
      </c>
      <c r="C17" s="341">
        <v>174.1</v>
      </c>
      <c r="D17" s="77"/>
      <c r="E17" s="77"/>
    </row>
    <row r="18" spans="1:5" ht="28.5" x14ac:dyDescent="0.25">
      <c r="A18" s="353" t="s">
        <v>542</v>
      </c>
      <c r="B18" s="341">
        <v>140.69999999999999</v>
      </c>
      <c r="C18" s="341">
        <v>160.4</v>
      </c>
      <c r="D18" s="77"/>
      <c r="E18" s="77"/>
    </row>
    <row r="19" spans="1:5" ht="28.5" x14ac:dyDescent="0.25">
      <c r="A19" s="353" t="s">
        <v>543</v>
      </c>
      <c r="B19" s="341">
        <v>113.2</v>
      </c>
      <c r="C19" s="341">
        <v>136.19999999999999</v>
      </c>
      <c r="D19" s="77"/>
      <c r="E19" s="77"/>
    </row>
    <row r="20" spans="1:5" ht="28.5" x14ac:dyDescent="0.25">
      <c r="A20" s="353" t="s">
        <v>544</v>
      </c>
      <c r="B20" s="341">
        <v>101.7</v>
      </c>
      <c r="C20" s="341">
        <v>130</v>
      </c>
      <c r="D20" s="77"/>
      <c r="E20" s="77"/>
    </row>
    <row r="21" spans="1:5" ht="28.5" x14ac:dyDescent="0.25">
      <c r="A21" s="353" t="s">
        <v>545</v>
      </c>
      <c r="B21" s="341">
        <v>116.9</v>
      </c>
      <c r="C21" s="341">
        <v>127.9</v>
      </c>
      <c r="D21" s="77"/>
      <c r="E21" s="77"/>
    </row>
    <row r="22" spans="1:5" x14ac:dyDescent="0.25">
      <c r="A22" s="353" t="s">
        <v>546</v>
      </c>
      <c r="B22" s="341">
        <v>61.2</v>
      </c>
      <c r="C22" s="341">
        <v>74.099999999999994</v>
      </c>
      <c r="D22" s="77"/>
      <c r="E22" s="77"/>
    </row>
    <row r="23" spans="1:5" x14ac:dyDescent="0.25">
      <c r="A23" s="353" t="s">
        <v>547</v>
      </c>
      <c r="B23" s="341">
        <v>58.8</v>
      </c>
      <c r="C23" s="341">
        <v>71.099999999999994</v>
      </c>
      <c r="D23" s="77"/>
      <c r="E23" s="77"/>
    </row>
    <row r="24" spans="1:5" x14ac:dyDescent="0.25">
      <c r="A24" s="353" t="s">
        <v>548</v>
      </c>
      <c r="B24" s="341">
        <v>54.9</v>
      </c>
      <c r="C24" s="341">
        <v>70.3</v>
      </c>
      <c r="D24" s="77"/>
      <c r="E24" s="77"/>
    </row>
    <row r="25" spans="1:5" ht="28.5" x14ac:dyDescent="0.25">
      <c r="A25" s="353" t="s">
        <v>549</v>
      </c>
      <c r="B25" s="341">
        <v>37.5</v>
      </c>
      <c r="C25" s="341">
        <v>58.4</v>
      </c>
      <c r="D25" s="77"/>
      <c r="E25" s="77"/>
    </row>
    <row r="26" spans="1:5" x14ac:dyDescent="0.25">
      <c r="A26" s="353" t="s">
        <v>550</v>
      </c>
      <c r="B26" s="341">
        <v>32.700000000000003</v>
      </c>
      <c r="C26" s="341">
        <v>45.3</v>
      </c>
      <c r="D26" s="77"/>
      <c r="E26" s="77"/>
    </row>
    <row r="27" spans="1:5" x14ac:dyDescent="0.25">
      <c r="A27" s="353" t="s">
        <v>551</v>
      </c>
      <c r="B27" s="341">
        <v>31</v>
      </c>
      <c r="C27" s="341">
        <v>42.5</v>
      </c>
      <c r="D27" s="77"/>
      <c r="E27" s="77"/>
    </row>
    <row r="28" spans="1:5" x14ac:dyDescent="0.25">
      <c r="A28" s="353" t="s">
        <v>552</v>
      </c>
      <c r="B28" s="341">
        <v>31</v>
      </c>
      <c r="C28" s="341">
        <v>40.6</v>
      </c>
      <c r="D28" s="77"/>
      <c r="E28" s="77"/>
    </row>
    <row r="29" spans="1:5" x14ac:dyDescent="0.25">
      <c r="A29" s="353" t="s">
        <v>553</v>
      </c>
      <c r="B29" s="341">
        <v>31.7</v>
      </c>
      <c r="C29" s="341">
        <v>38.4</v>
      </c>
      <c r="D29" s="77"/>
      <c r="E29" s="77"/>
    </row>
    <row r="30" spans="1:5" x14ac:dyDescent="0.25">
      <c r="A30" s="353" t="s">
        <v>554</v>
      </c>
      <c r="B30" s="341">
        <v>26.4</v>
      </c>
      <c r="C30" s="341">
        <v>31.9</v>
      </c>
      <c r="D30" s="77"/>
      <c r="E30" s="77"/>
    </row>
    <row r="31" spans="1:5" x14ac:dyDescent="0.25">
      <c r="A31" s="353" t="s">
        <v>555</v>
      </c>
      <c r="B31" s="341">
        <v>25.9</v>
      </c>
      <c r="C31" s="341">
        <v>29.5</v>
      </c>
      <c r="D31" s="77"/>
      <c r="E31" s="77"/>
    </row>
    <row r="32" spans="1:5" x14ac:dyDescent="0.25">
      <c r="A32" s="353" t="s">
        <v>556</v>
      </c>
      <c r="B32" s="341">
        <v>13.2</v>
      </c>
      <c r="C32" s="341">
        <v>15.9</v>
      </c>
      <c r="D32" s="77"/>
      <c r="E32" s="77"/>
    </row>
    <row r="33" spans="1:5" x14ac:dyDescent="0.25">
      <c r="A33" s="353" t="s">
        <v>557</v>
      </c>
      <c r="B33" s="341">
        <v>8.6999999999999993</v>
      </c>
      <c r="C33" s="341">
        <v>13.3</v>
      </c>
      <c r="D33" s="77"/>
      <c r="E33" s="77"/>
    </row>
    <row r="34" spans="1:5" ht="28.5" x14ac:dyDescent="0.25">
      <c r="A34" s="353" t="s">
        <v>558</v>
      </c>
      <c r="B34" s="341">
        <v>8.1999999999999993</v>
      </c>
      <c r="C34" s="341">
        <v>9.9</v>
      </c>
      <c r="D34" s="77"/>
      <c r="E34" s="77"/>
    </row>
    <row r="35" spans="1:5" x14ac:dyDescent="0.25">
      <c r="A35" s="353" t="s">
        <v>559</v>
      </c>
      <c r="B35" s="341">
        <v>6.2</v>
      </c>
      <c r="C35" s="341">
        <v>8.5</v>
      </c>
      <c r="D35" s="77"/>
      <c r="E35" s="77"/>
    </row>
    <row r="36" spans="1:5" x14ac:dyDescent="0.25">
      <c r="A36" s="353" t="s">
        <v>560</v>
      </c>
      <c r="B36" s="341">
        <v>5.8</v>
      </c>
      <c r="C36" s="341">
        <v>7.5</v>
      </c>
      <c r="D36" s="77"/>
      <c r="E36" s="77"/>
    </row>
    <row r="37" spans="1:5" ht="28.5" x14ac:dyDescent="0.25">
      <c r="A37" s="353" t="s">
        <v>561</v>
      </c>
      <c r="B37" s="341">
        <v>4.5</v>
      </c>
      <c r="C37" s="341">
        <v>5</v>
      </c>
      <c r="D37" s="77"/>
      <c r="E37" s="77"/>
    </row>
    <row r="38" spans="1:5" x14ac:dyDescent="0.25">
      <c r="A38" s="353" t="s">
        <v>562</v>
      </c>
      <c r="B38" s="341">
        <v>3.9</v>
      </c>
      <c r="C38" s="341">
        <v>4.7</v>
      </c>
      <c r="D38" s="77"/>
      <c r="E38" s="77"/>
    </row>
    <row r="39" spans="1:5" x14ac:dyDescent="0.25">
      <c r="A39" s="353" t="s">
        <v>563</v>
      </c>
      <c r="B39" s="341">
        <v>2.9</v>
      </c>
      <c r="C39" s="341">
        <v>3.6</v>
      </c>
      <c r="D39" s="77"/>
      <c r="E39" s="77"/>
    </row>
    <row r="40" spans="1:5" ht="28.5" x14ac:dyDescent="0.25">
      <c r="A40" s="353" t="s">
        <v>564</v>
      </c>
      <c r="B40" s="341">
        <v>2.6</v>
      </c>
      <c r="C40" s="341">
        <v>3.5</v>
      </c>
      <c r="D40" s="77"/>
      <c r="E40" s="77"/>
    </row>
    <row r="41" spans="1:5" x14ac:dyDescent="0.25">
      <c r="A41" s="353" t="s">
        <v>565</v>
      </c>
      <c r="B41" s="341">
        <v>2.2000000000000002</v>
      </c>
      <c r="C41" s="341">
        <v>2.9</v>
      </c>
      <c r="D41" s="77"/>
      <c r="E41" s="77"/>
    </row>
    <row r="42" spans="1:5" x14ac:dyDescent="0.25">
      <c r="A42" s="353" t="s">
        <v>566</v>
      </c>
      <c r="B42" s="341">
        <v>1.2</v>
      </c>
      <c r="C42" s="341">
        <v>1</v>
      </c>
      <c r="D42" s="77"/>
      <c r="E42" s="77"/>
    </row>
    <row r="43" spans="1:5" x14ac:dyDescent="0.25">
      <c r="A43" s="353" t="s">
        <v>567</v>
      </c>
      <c r="B43" s="341">
        <v>0.7</v>
      </c>
      <c r="C43" s="341">
        <v>0.9</v>
      </c>
      <c r="D43" s="77"/>
      <c r="E43" s="77"/>
    </row>
    <row r="44" spans="1:5" x14ac:dyDescent="0.25">
      <c r="A44" s="353" t="s">
        <v>568</v>
      </c>
      <c r="B44" s="341">
        <v>0.7</v>
      </c>
      <c r="C44" s="341">
        <v>0.7</v>
      </c>
      <c r="D44" s="77"/>
      <c r="E44" s="77"/>
    </row>
    <row r="45" spans="1:5" x14ac:dyDescent="0.25">
      <c r="A45" s="353" t="s">
        <v>569</v>
      </c>
      <c r="B45" s="341">
        <v>0</v>
      </c>
      <c r="C45" s="341">
        <v>0</v>
      </c>
      <c r="D45" s="77"/>
      <c r="E45" s="77"/>
    </row>
    <row r="46" spans="1:5" x14ac:dyDescent="0.25">
      <c r="A46" s="355" t="s">
        <v>97</v>
      </c>
      <c r="B46" s="344">
        <v>3568.3</v>
      </c>
      <c r="C46" s="344">
        <v>4672</v>
      </c>
      <c r="D46" s="77"/>
      <c r="E46" s="77"/>
    </row>
    <row r="47" spans="1:5" x14ac:dyDescent="0.25">
      <c r="A47" s="568" t="s">
        <v>570</v>
      </c>
      <c r="B47" s="568"/>
      <c r="C47" s="568"/>
      <c r="D47" s="56"/>
    </row>
    <row r="48" spans="1:5" x14ac:dyDescent="0.25">
      <c r="A48" s="338" t="s">
        <v>526</v>
      </c>
      <c r="B48" s="338"/>
      <c r="C48" s="338"/>
      <c r="D48" s="56"/>
    </row>
    <row r="49" spans="1:4" x14ac:dyDescent="0.25">
      <c r="A49" t="s">
        <v>273</v>
      </c>
      <c r="D49" s="56"/>
    </row>
    <row r="50" spans="1:4" x14ac:dyDescent="0.25">
      <c r="A50" s="347" t="s">
        <v>422</v>
      </c>
      <c r="D50" s="56"/>
    </row>
  </sheetData>
  <mergeCells count="2">
    <mergeCell ref="A2:C2"/>
    <mergeCell ref="A47:C47"/>
  </mergeCells>
  <hyperlinks>
    <hyperlink ref="A1" location="Índice!A1" display="Volver" xr:uid="{0F37FA31-FC91-F04C-8786-3C43FAF89E10}"/>
  </hyperlinks>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9C761-184C-9D4D-82F0-B6C36E9CF21A}">
  <dimension ref="A1:E19"/>
  <sheetViews>
    <sheetView showGridLines="0" workbookViewId="0">
      <selection activeCell="B10" sqref="B10"/>
    </sheetView>
  </sheetViews>
  <sheetFormatPr baseColWidth="10" defaultRowHeight="15" x14ac:dyDescent="0.25"/>
  <cols>
    <col min="1" max="1" width="15.42578125" customWidth="1"/>
    <col min="2" max="2" width="15.140625" customWidth="1"/>
  </cols>
  <sheetData>
    <row r="1" spans="1:5" x14ac:dyDescent="0.25">
      <c r="A1" s="16" t="s">
        <v>23</v>
      </c>
    </row>
    <row r="2" spans="1:5" x14ac:dyDescent="0.25">
      <c r="A2" s="537" t="s">
        <v>527</v>
      </c>
      <c r="B2" s="537"/>
      <c r="C2" s="537"/>
    </row>
    <row r="3" spans="1:5" x14ac:dyDescent="0.25">
      <c r="A3" s="356"/>
      <c r="B3" s="356"/>
    </row>
    <row r="4" spans="1:5" ht="30" x14ac:dyDescent="0.25">
      <c r="A4" s="339" t="s">
        <v>493</v>
      </c>
      <c r="B4" s="339" t="s">
        <v>495</v>
      </c>
      <c r="C4" s="339" t="s">
        <v>149</v>
      </c>
    </row>
    <row r="5" spans="1:5" x14ac:dyDescent="0.25">
      <c r="A5" s="348">
        <v>2011</v>
      </c>
      <c r="B5" s="341">
        <v>884</v>
      </c>
      <c r="C5" s="342">
        <v>1E-3</v>
      </c>
      <c r="D5" s="74"/>
      <c r="E5" s="77"/>
    </row>
    <row r="6" spans="1:5" x14ac:dyDescent="0.25">
      <c r="A6" s="348">
        <v>2012</v>
      </c>
      <c r="B6" s="341">
        <v>1099</v>
      </c>
      <c r="C6" s="342">
        <v>2E-3</v>
      </c>
      <c r="D6" s="74"/>
      <c r="E6" s="77"/>
    </row>
    <row r="7" spans="1:5" x14ac:dyDescent="0.25">
      <c r="A7" s="348">
        <v>2013</v>
      </c>
      <c r="B7" s="341">
        <v>1018</v>
      </c>
      <c r="C7" s="342">
        <v>1E-3</v>
      </c>
      <c r="D7" s="74"/>
      <c r="E7" s="77"/>
    </row>
    <row r="8" spans="1:5" x14ac:dyDescent="0.25">
      <c r="A8" s="348">
        <v>2014</v>
      </c>
      <c r="B8" s="341">
        <v>1106</v>
      </c>
      <c r="C8" s="342">
        <v>1E-3</v>
      </c>
      <c r="D8" s="74"/>
      <c r="E8" s="77"/>
    </row>
    <row r="9" spans="1:5" x14ac:dyDescent="0.25">
      <c r="A9" s="348">
        <v>2015</v>
      </c>
      <c r="B9" s="341">
        <v>1133</v>
      </c>
      <c r="C9" s="342">
        <v>1E-3</v>
      </c>
      <c r="D9" s="74"/>
      <c r="E9" s="77"/>
    </row>
    <row r="10" spans="1:5" x14ac:dyDescent="0.25">
      <c r="A10" s="348">
        <v>2016</v>
      </c>
      <c r="B10" s="341">
        <v>1339</v>
      </c>
      <c r="C10" s="342">
        <v>2E-3</v>
      </c>
      <c r="D10" s="74"/>
      <c r="E10" s="77"/>
    </row>
    <row r="11" spans="1:5" x14ac:dyDescent="0.25">
      <c r="A11" s="348">
        <v>2017</v>
      </c>
      <c r="B11" s="341">
        <v>2992</v>
      </c>
      <c r="C11" s="342">
        <v>3.0000000000000001E-3</v>
      </c>
      <c r="D11" s="74"/>
      <c r="E11" s="77"/>
    </row>
    <row r="12" spans="1:5" x14ac:dyDescent="0.25">
      <c r="A12" s="348">
        <v>2018</v>
      </c>
      <c r="B12" s="341">
        <v>3050.86</v>
      </c>
      <c r="C12" s="342">
        <v>3.0000000000000001E-3</v>
      </c>
      <c r="D12" s="74"/>
      <c r="E12" s="77"/>
    </row>
    <row r="13" spans="1:5" x14ac:dyDescent="0.25">
      <c r="A13" s="348">
        <v>2019</v>
      </c>
      <c r="B13" s="341">
        <v>3220.69</v>
      </c>
      <c r="C13" s="342">
        <v>3.0000000000000001E-3</v>
      </c>
      <c r="D13" s="74"/>
      <c r="E13" s="77"/>
    </row>
    <row r="14" spans="1:5" x14ac:dyDescent="0.25">
      <c r="A14" s="348">
        <v>2020</v>
      </c>
      <c r="B14" s="341">
        <v>3568.34</v>
      </c>
      <c r="C14" s="342">
        <v>4.0000000000000001E-3</v>
      </c>
      <c r="D14" s="74"/>
      <c r="E14" s="77"/>
    </row>
    <row r="15" spans="1:5" x14ac:dyDescent="0.25">
      <c r="A15" s="348">
        <v>2021</v>
      </c>
      <c r="B15" s="341">
        <v>4672.47</v>
      </c>
      <c r="C15" s="342">
        <v>4.0000000000000001E-3</v>
      </c>
      <c r="D15" s="74"/>
      <c r="E15" s="77"/>
    </row>
    <row r="16" spans="1:5" x14ac:dyDescent="0.25">
      <c r="A16" s="350"/>
      <c r="B16" s="350"/>
      <c r="C16" s="350"/>
    </row>
    <row r="17" spans="1:3" x14ac:dyDescent="0.25">
      <c r="A17" t="s">
        <v>273</v>
      </c>
    </row>
    <row r="18" spans="1:3" x14ac:dyDescent="0.25">
      <c r="A18" s="569" t="s">
        <v>422</v>
      </c>
      <c r="B18" s="569"/>
      <c r="C18" s="569"/>
    </row>
    <row r="19" spans="1:3" x14ac:dyDescent="0.25">
      <c r="A19" s="569"/>
      <c r="B19" s="569"/>
      <c r="C19" s="569"/>
    </row>
  </sheetData>
  <mergeCells count="2">
    <mergeCell ref="A2:C2"/>
    <mergeCell ref="A18:C19"/>
  </mergeCells>
  <hyperlinks>
    <hyperlink ref="A1" location="Índice!A1" display="Volver" xr:uid="{8FB7B52E-006C-C241-9853-06664BCF9CE5}"/>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64836-4675-CC45-98FC-601D2DE50967}">
  <dimension ref="A1:K27"/>
  <sheetViews>
    <sheetView showGridLines="0" workbookViewId="0">
      <selection activeCell="C9" sqref="C9"/>
    </sheetView>
  </sheetViews>
  <sheetFormatPr baseColWidth="10" defaultColWidth="11.42578125" defaultRowHeight="15" x14ac:dyDescent="0.25"/>
  <cols>
    <col min="3" max="3" width="16.28515625" bestFit="1" customWidth="1"/>
    <col min="4" max="4" width="14.7109375" bestFit="1" customWidth="1"/>
    <col min="5" max="5" width="19" bestFit="1" customWidth="1"/>
    <col min="9" max="9" width="12.42578125" customWidth="1"/>
    <col min="11" max="11" width="12.42578125" bestFit="1" customWidth="1"/>
  </cols>
  <sheetData>
    <row r="1" spans="1:11" x14ac:dyDescent="0.25">
      <c r="A1" s="16" t="s">
        <v>23</v>
      </c>
    </row>
    <row r="4" spans="1:11" x14ac:dyDescent="0.25">
      <c r="B4" s="370" t="s">
        <v>151</v>
      </c>
      <c r="C4" s="370" t="s">
        <v>644</v>
      </c>
      <c r="D4" s="370" t="s">
        <v>419</v>
      </c>
      <c r="E4" s="370" t="s">
        <v>643</v>
      </c>
      <c r="F4" s="370" t="s">
        <v>645</v>
      </c>
      <c r="G4" s="370" t="s">
        <v>645</v>
      </c>
    </row>
    <row r="5" spans="1:11" x14ac:dyDescent="0.25">
      <c r="A5" s="368"/>
      <c r="B5" s="371">
        <v>2011</v>
      </c>
      <c r="C5" s="372">
        <v>4.8000000000000001E-2</v>
      </c>
      <c r="D5" s="372">
        <v>4.0000000000000001E-3</v>
      </c>
      <c r="E5" s="372">
        <v>1E-3</v>
      </c>
      <c r="F5" s="372">
        <v>5.2999999999999999E-2</v>
      </c>
      <c r="G5" s="373">
        <v>33012</v>
      </c>
      <c r="H5" s="436"/>
      <c r="I5" s="436"/>
      <c r="J5" s="436"/>
      <c r="K5" s="368"/>
    </row>
    <row r="6" spans="1:11" x14ac:dyDescent="0.25">
      <c r="A6" s="368"/>
      <c r="B6" s="371">
        <v>2012</v>
      </c>
      <c r="C6" s="372">
        <v>5.0999999999999997E-2</v>
      </c>
      <c r="D6" s="372">
        <v>4.0000000000000001E-3</v>
      </c>
      <c r="E6" s="372">
        <v>2E-3</v>
      </c>
      <c r="F6" s="372">
        <v>5.7000000000000002E-2</v>
      </c>
      <c r="G6" s="373">
        <v>37889.5</v>
      </c>
      <c r="H6" s="436"/>
      <c r="I6" s="436"/>
      <c r="J6" s="436"/>
      <c r="K6" s="368"/>
    </row>
    <row r="7" spans="1:11" x14ac:dyDescent="0.25">
      <c r="A7" s="368"/>
      <c r="B7" s="371">
        <v>2013</v>
      </c>
      <c r="C7" s="372">
        <v>5.3999999999999999E-2</v>
      </c>
      <c r="D7" s="372">
        <v>5.0000000000000001E-3</v>
      </c>
      <c r="E7" s="372">
        <v>1E-3</v>
      </c>
      <c r="F7" s="372">
        <v>6.0999999999999999E-2</v>
      </c>
      <c r="G7" s="373">
        <v>43274.8</v>
      </c>
      <c r="H7" s="436"/>
      <c r="I7" s="436"/>
      <c r="J7" s="436"/>
      <c r="K7" s="368"/>
    </row>
    <row r="8" spans="1:11" x14ac:dyDescent="0.25">
      <c r="A8" s="368"/>
      <c r="B8" s="371">
        <v>2014</v>
      </c>
      <c r="C8" s="372">
        <v>5.5E-2</v>
      </c>
      <c r="D8" s="372">
        <v>5.0000000000000001E-3</v>
      </c>
      <c r="E8" s="372">
        <v>1E-3</v>
      </c>
      <c r="F8" s="372">
        <v>6.0999999999999999E-2</v>
      </c>
      <c r="G8" s="373">
        <v>46320.5</v>
      </c>
      <c r="H8" s="436"/>
      <c r="I8" s="436"/>
      <c r="J8" s="436"/>
      <c r="K8" s="368"/>
    </row>
    <row r="9" spans="1:11" x14ac:dyDescent="0.25">
      <c r="A9" s="368"/>
      <c r="B9" s="371">
        <v>2015</v>
      </c>
      <c r="C9" s="372">
        <v>5.8999999999999997E-2</v>
      </c>
      <c r="D9" s="372">
        <v>4.0000000000000001E-3</v>
      </c>
      <c r="E9" s="372">
        <v>1E-3</v>
      </c>
      <c r="F9" s="372">
        <v>6.5000000000000002E-2</v>
      </c>
      <c r="G9" s="373">
        <v>52191.6</v>
      </c>
      <c r="H9" s="436"/>
      <c r="I9" s="436"/>
      <c r="J9" s="436"/>
      <c r="K9" s="368"/>
    </row>
    <row r="10" spans="1:11" x14ac:dyDescent="0.25">
      <c r="A10" s="368"/>
      <c r="B10" s="371">
        <v>2016</v>
      </c>
      <c r="C10" s="372">
        <v>5.8000000000000003E-2</v>
      </c>
      <c r="D10" s="372">
        <v>5.0000000000000001E-3</v>
      </c>
      <c r="E10" s="372">
        <v>2E-3</v>
      </c>
      <c r="F10" s="372">
        <v>6.5000000000000002E-2</v>
      </c>
      <c r="G10" s="373">
        <v>55894.6</v>
      </c>
      <c r="H10" s="436"/>
      <c r="I10" s="436"/>
      <c r="J10" s="436"/>
      <c r="K10" s="368"/>
    </row>
    <row r="11" spans="1:11" x14ac:dyDescent="0.25">
      <c r="A11" s="368"/>
      <c r="B11" s="371">
        <v>2017</v>
      </c>
      <c r="C11" s="372">
        <v>5.3999999999999999E-2</v>
      </c>
      <c r="D11" s="372">
        <v>8.0000000000000002E-3</v>
      </c>
      <c r="E11" s="372">
        <v>3.0000000000000001E-3</v>
      </c>
      <c r="F11" s="372">
        <v>6.5000000000000002E-2</v>
      </c>
      <c r="G11" s="373">
        <v>60012</v>
      </c>
      <c r="H11" s="436"/>
      <c r="I11" s="436"/>
      <c r="J11" s="436"/>
      <c r="K11" s="368"/>
    </row>
    <row r="12" spans="1:11" x14ac:dyDescent="0.25">
      <c r="A12" s="368"/>
      <c r="B12" s="371">
        <v>2018</v>
      </c>
      <c r="C12" s="372">
        <v>5.6000000000000001E-2</v>
      </c>
      <c r="D12" s="372">
        <v>8.0000000000000002E-3</v>
      </c>
      <c r="E12" s="372">
        <v>3.0000000000000001E-3</v>
      </c>
      <c r="F12" s="372">
        <v>6.7000000000000004E-2</v>
      </c>
      <c r="G12" s="373">
        <v>66053</v>
      </c>
      <c r="H12" s="436"/>
      <c r="I12" s="436"/>
      <c r="J12" s="436"/>
      <c r="K12" s="368"/>
    </row>
    <row r="13" spans="1:11" x14ac:dyDescent="0.25">
      <c r="A13" s="368"/>
      <c r="B13" s="371">
        <v>2019</v>
      </c>
      <c r="C13" s="372">
        <v>3.5999999999999997E-2</v>
      </c>
      <c r="D13" s="372">
        <v>8.0000000000000002E-3</v>
      </c>
      <c r="E13" s="372">
        <v>3.0000000000000001E-3</v>
      </c>
      <c r="F13" s="372">
        <v>4.8000000000000001E-2</v>
      </c>
      <c r="G13" s="373">
        <v>50785.2</v>
      </c>
      <c r="H13" s="436"/>
      <c r="I13" s="436"/>
      <c r="J13" s="436"/>
      <c r="K13" s="368"/>
    </row>
    <row r="14" spans="1:11" x14ac:dyDescent="0.25">
      <c r="B14" s="371">
        <v>2020</v>
      </c>
      <c r="C14" s="372">
        <v>3.9E-2</v>
      </c>
      <c r="D14" s="372">
        <v>1.2E-2</v>
      </c>
      <c r="E14" s="372">
        <v>4.0000000000000001E-3</v>
      </c>
      <c r="F14" s="372">
        <v>5.5E-2</v>
      </c>
      <c r="G14" s="373">
        <v>54895.199999999997</v>
      </c>
      <c r="H14" s="436"/>
      <c r="I14" s="436"/>
      <c r="J14" s="436"/>
      <c r="K14" s="368"/>
    </row>
    <row r="15" spans="1:11" x14ac:dyDescent="0.25">
      <c r="B15" s="371">
        <v>2021</v>
      </c>
      <c r="C15" s="372">
        <v>4.1000000000000002E-2</v>
      </c>
      <c r="D15" s="372">
        <v>1.2999999999999999E-2</v>
      </c>
      <c r="E15" s="372">
        <v>4.0000000000000001E-3</v>
      </c>
      <c r="F15" s="372">
        <v>5.8000000000000003E-2</v>
      </c>
      <c r="G15" s="373">
        <v>68377.899999999994</v>
      </c>
      <c r="H15" s="436"/>
      <c r="I15" s="436"/>
      <c r="J15" s="436"/>
      <c r="K15" s="368"/>
    </row>
    <row r="16" spans="1:11" x14ac:dyDescent="0.25">
      <c r="B16" s="347" t="s">
        <v>421</v>
      </c>
    </row>
    <row r="17" spans="2:11" x14ac:dyDescent="0.25">
      <c r="B17" t="s">
        <v>729</v>
      </c>
    </row>
    <row r="19" spans="2:11" x14ac:dyDescent="0.25">
      <c r="K19" s="74"/>
    </row>
    <row r="20" spans="2:11" x14ac:dyDescent="0.25">
      <c r="J20" s="369"/>
      <c r="K20" s="74"/>
    </row>
    <row r="21" spans="2:11" x14ac:dyDescent="0.25">
      <c r="J21" s="369"/>
      <c r="K21" s="74"/>
    </row>
    <row r="22" spans="2:11" x14ac:dyDescent="0.25">
      <c r="K22" s="74"/>
    </row>
    <row r="23" spans="2:11" x14ac:dyDescent="0.25">
      <c r="K23" s="74"/>
    </row>
    <row r="24" spans="2:11" x14ac:dyDescent="0.25">
      <c r="K24" s="74"/>
    </row>
    <row r="25" spans="2:11" x14ac:dyDescent="0.25">
      <c r="K25" s="74"/>
    </row>
    <row r="26" spans="2:11" x14ac:dyDescent="0.25">
      <c r="K26" s="74"/>
    </row>
    <row r="27" spans="2:11" x14ac:dyDescent="0.25">
      <c r="K27" s="74"/>
    </row>
  </sheetData>
  <hyperlinks>
    <hyperlink ref="A1" location="Índice!A1" display="Volver" xr:uid="{26931845-0BBB-A64D-B6F3-5E08D0E4D640}"/>
  </hyperlinks>
  <pageMargins left="0.7" right="0.7" top="0.75" bottom="0.75" header="0.3" footer="0.3"/>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8A941-DC74-EF48-B497-D4ABD3414BEF}">
  <dimension ref="A1:L35"/>
  <sheetViews>
    <sheetView showGridLines="0" topLeftCell="A7" workbookViewId="0">
      <selection activeCell="D26" sqref="D26"/>
    </sheetView>
  </sheetViews>
  <sheetFormatPr baseColWidth="10" defaultRowHeight="15" x14ac:dyDescent="0.25"/>
  <cols>
    <col min="2" max="2" width="43.7109375" customWidth="1"/>
    <col min="3" max="4" width="11.42578125" bestFit="1" customWidth="1"/>
    <col min="5" max="7" width="12.42578125" bestFit="1" customWidth="1"/>
  </cols>
  <sheetData>
    <row r="1" spans="1:7" x14ac:dyDescent="0.25">
      <c r="A1" s="16" t="s">
        <v>23</v>
      </c>
    </row>
    <row r="3" spans="1:7" x14ac:dyDescent="0.25">
      <c r="B3" s="375" t="s">
        <v>646</v>
      </c>
      <c r="C3" s="374"/>
      <c r="D3" s="374"/>
      <c r="E3" s="374"/>
      <c r="F3" s="374"/>
      <c r="G3" s="374"/>
    </row>
    <row r="4" spans="1:7" x14ac:dyDescent="0.25">
      <c r="B4" s="376"/>
      <c r="C4" s="374"/>
      <c r="D4" s="374"/>
      <c r="E4" s="374"/>
      <c r="F4" s="374"/>
      <c r="G4" s="374"/>
    </row>
    <row r="5" spans="1:7" x14ac:dyDescent="0.25">
      <c r="B5" s="374"/>
      <c r="C5" s="374"/>
      <c r="D5" s="374"/>
      <c r="E5" s="374"/>
      <c r="F5" s="374"/>
      <c r="G5" s="374"/>
    </row>
    <row r="6" spans="1:7" x14ac:dyDescent="0.25">
      <c r="B6" s="374"/>
      <c r="C6" s="374"/>
      <c r="D6" s="374"/>
      <c r="E6" s="374"/>
      <c r="F6" s="374"/>
      <c r="G6" s="374"/>
    </row>
    <row r="7" spans="1:7" x14ac:dyDescent="0.25">
      <c r="B7" s="374"/>
      <c r="C7" s="374"/>
      <c r="D7" s="374"/>
      <c r="E7" s="374"/>
      <c r="F7" s="374"/>
      <c r="G7" s="374"/>
    </row>
    <row r="8" spans="1:7" x14ac:dyDescent="0.25">
      <c r="B8" s="374"/>
      <c r="C8" s="374"/>
      <c r="D8" s="374"/>
      <c r="E8" s="374"/>
      <c r="F8" s="374"/>
      <c r="G8" s="374"/>
    </row>
    <row r="9" spans="1:7" x14ac:dyDescent="0.25">
      <c r="B9" s="374"/>
      <c r="C9" s="374"/>
      <c r="D9" s="374"/>
      <c r="E9" s="374"/>
      <c r="F9" s="374"/>
      <c r="G9" s="374"/>
    </row>
    <row r="10" spans="1:7" x14ac:dyDescent="0.25">
      <c r="B10" s="374"/>
      <c r="C10" s="374"/>
      <c r="D10" s="374"/>
      <c r="E10" s="374"/>
      <c r="F10" s="374"/>
      <c r="G10" s="374"/>
    </row>
    <row r="11" spans="1:7" x14ac:dyDescent="0.25">
      <c r="B11" s="374"/>
      <c r="C11" s="374"/>
      <c r="D11" s="374"/>
      <c r="E11" s="374"/>
      <c r="F11" s="374"/>
      <c r="G11" s="374"/>
    </row>
    <row r="12" spans="1:7" x14ac:dyDescent="0.25">
      <c r="B12" s="374"/>
      <c r="C12" s="374"/>
      <c r="D12" s="374"/>
      <c r="E12" s="374"/>
      <c r="F12" s="374"/>
      <c r="G12" s="374"/>
    </row>
    <row r="13" spans="1:7" x14ac:dyDescent="0.25">
      <c r="B13" s="374"/>
      <c r="C13" s="374"/>
      <c r="D13" s="374"/>
      <c r="E13" s="374"/>
      <c r="F13" s="374"/>
      <c r="G13" s="374"/>
    </row>
    <row r="14" spans="1:7" x14ac:dyDescent="0.25">
      <c r="B14" s="374"/>
      <c r="C14" s="374"/>
      <c r="D14" s="374"/>
      <c r="E14" s="374"/>
      <c r="F14" s="374"/>
      <c r="G14" s="374"/>
    </row>
    <row r="15" spans="1:7" x14ac:dyDescent="0.25">
      <c r="B15" s="374"/>
      <c r="C15" s="374"/>
      <c r="D15" s="374"/>
      <c r="E15" s="374"/>
      <c r="F15" s="374"/>
      <c r="G15" s="374"/>
    </row>
    <row r="16" spans="1:7" x14ac:dyDescent="0.25">
      <c r="B16" s="374"/>
      <c r="C16" s="374"/>
      <c r="D16" s="374"/>
      <c r="E16" s="374"/>
      <c r="F16" s="374"/>
      <c r="G16" s="374"/>
    </row>
    <row r="17" spans="2:12" x14ac:dyDescent="0.25">
      <c r="B17" s="374"/>
      <c r="C17" s="374"/>
      <c r="D17" s="374"/>
      <c r="E17" s="374"/>
      <c r="F17" s="374"/>
      <c r="G17" s="374"/>
    </row>
    <row r="18" spans="2:12" x14ac:dyDescent="0.25">
      <c r="B18" s="374"/>
      <c r="C18" s="374"/>
      <c r="D18" s="374"/>
      <c r="E18" s="374"/>
      <c r="F18" s="374"/>
      <c r="G18" s="374"/>
    </row>
    <row r="19" spans="2:12" x14ac:dyDescent="0.25">
      <c r="B19" s="374"/>
      <c r="C19" s="374"/>
      <c r="D19" s="374"/>
      <c r="E19" s="374"/>
      <c r="F19" s="374"/>
      <c r="G19" s="374"/>
    </row>
    <row r="20" spans="2:12" x14ac:dyDescent="0.25">
      <c r="B20" s="374"/>
      <c r="C20" s="374"/>
      <c r="D20" s="374"/>
      <c r="E20" s="374"/>
      <c r="F20" s="374"/>
      <c r="G20" s="374"/>
    </row>
    <row r="21" spans="2:12" x14ac:dyDescent="0.25">
      <c r="B21" s="377" t="s">
        <v>149</v>
      </c>
      <c r="C21" s="378"/>
      <c r="D21" s="378"/>
      <c r="E21" s="378"/>
      <c r="F21" s="378"/>
      <c r="G21" s="378"/>
    </row>
    <row r="22" spans="2:12" x14ac:dyDescent="0.25">
      <c r="B22" s="374" t="s">
        <v>273</v>
      </c>
      <c r="C22" s="374"/>
      <c r="D22" s="374"/>
      <c r="E22" s="374"/>
      <c r="F22" s="374"/>
      <c r="G22" s="374"/>
    </row>
    <row r="23" spans="2:12" x14ac:dyDescent="0.25">
      <c r="B23" s="374" t="s">
        <v>647</v>
      </c>
      <c r="C23" s="374"/>
      <c r="D23" s="374"/>
      <c r="E23" s="461"/>
      <c r="F23" s="461"/>
      <c r="G23" s="461"/>
      <c r="H23" s="461"/>
      <c r="I23" s="461"/>
    </row>
    <row r="24" spans="2:12" x14ac:dyDescent="0.25">
      <c r="B24" s="374"/>
      <c r="C24" s="374"/>
      <c r="D24" s="374"/>
      <c r="E24" s="374"/>
      <c r="F24" s="374"/>
      <c r="G24" s="374"/>
    </row>
    <row r="25" spans="2:12" x14ac:dyDescent="0.25">
      <c r="B25" s="388" t="s">
        <v>40</v>
      </c>
      <c r="C25" s="388">
        <v>2017</v>
      </c>
      <c r="D25" s="388">
        <v>2018</v>
      </c>
      <c r="E25" s="388">
        <v>2019</v>
      </c>
      <c r="F25" s="388">
        <v>2020</v>
      </c>
      <c r="G25" s="388">
        <v>2021</v>
      </c>
    </row>
    <row r="26" spans="2:12" x14ac:dyDescent="0.25">
      <c r="B26" s="389" t="s">
        <v>97</v>
      </c>
      <c r="C26" s="390">
        <v>108</v>
      </c>
      <c r="D26" s="390">
        <v>274</v>
      </c>
      <c r="E26" s="390">
        <v>165</v>
      </c>
      <c r="F26" s="390">
        <v>243</v>
      </c>
      <c r="G26" s="390">
        <v>445</v>
      </c>
      <c r="H26" s="391"/>
      <c r="I26" s="391"/>
      <c r="J26" s="391"/>
      <c r="K26" s="391"/>
      <c r="L26" s="391"/>
    </row>
    <row r="27" spans="2:12" ht="25.5" x14ac:dyDescent="0.25">
      <c r="B27" s="379" t="s">
        <v>648</v>
      </c>
      <c r="C27" s="380">
        <v>1.7</v>
      </c>
      <c r="D27" s="380">
        <v>26.2</v>
      </c>
      <c r="E27" s="380">
        <v>80</v>
      </c>
      <c r="F27" s="380">
        <v>203.6</v>
      </c>
      <c r="G27" s="380">
        <v>411.4</v>
      </c>
      <c r="H27" s="391"/>
      <c r="I27" s="391"/>
      <c r="J27" s="391"/>
      <c r="K27" s="391"/>
      <c r="L27" s="391"/>
    </row>
    <row r="28" spans="2:12" ht="25.5" x14ac:dyDescent="0.25">
      <c r="B28" s="379" t="s">
        <v>649</v>
      </c>
      <c r="C28" s="380">
        <v>2.2999999999999998</v>
      </c>
      <c r="D28" s="380">
        <v>133.5</v>
      </c>
      <c r="E28" s="380">
        <v>74.2</v>
      </c>
      <c r="F28" s="380">
        <v>28.4</v>
      </c>
      <c r="G28" s="380">
        <v>24.4</v>
      </c>
      <c r="H28" s="391"/>
      <c r="I28" s="391"/>
      <c r="J28" s="391"/>
      <c r="K28" s="391"/>
      <c r="L28" s="391"/>
    </row>
    <row r="29" spans="2:12" x14ac:dyDescent="0.25">
      <c r="B29" s="379" t="s">
        <v>650</v>
      </c>
      <c r="C29" s="380">
        <v>103.7</v>
      </c>
      <c r="D29" s="380">
        <v>113</v>
      </c>
      <c r="E29" s="380">
        <v>9.6</v>
      </c>
      <c r="F29" s="380">
        <v>10.199999999999999</v>
      </c>
      <c r="G29" s="380">
        <v>8.9</v>
      </c>
      <c r="H29" s="391"/>
      <c r="I29" s="391"/>
      <c r="J29" s="391"/>
      <c r="K29" s="391"/>
      <c r="L29" s="391"/>
    </row>
    <row r="30" spans="2:12" ht="25.5" x14ac:dyDescent="0.25">
      <c r="B30" s="379" t="s">
        <v>651</v>
      </c>
      <c r="C30" s="380">
        <v>0.7</v>
      </c>
      <c r="D30" s="380">
        <v>0.9</v>
      </c>
      <c r="E30" s="380">
        <v>1.1000000000000001</v>
      </c>
      <c r="F30" s="381">
        <v>0.4</v>
      </c>
      <c r="G30" s="381">
        <v>0.4</v>
      </c>
      <c r="H30" s="391"/>
      <c r="I30" s="391"/>
      <c r="J30" s="391"/>
      <c r="K30" s="392"/>
      <c r="L30" s="392"/>
    </row>
    <row r="31" spans="2:12" ht="25.5" x14ac:dyDescent="0.25">
      <c r="B31" s="382" t="s">
        <v>652</v>
      </c>
      <c r="C31" s="383">
        <v>0.4</v>
      </c>
      <c r="D31" s="383">
        <v>0.6</v>
      </c>
      <c r="E31" s="383">
        <v>0.6</v>
      </c>
      <c r="F31" s="383">
        <v>0.2</v>
      </c>
      <c r="G31" s="383">
        <v>0.3</v>
      </c>
      <c r="H31" s="392"/>
      <c r="I31" s="392"/>
      <c r="J31" s="392"/>
      <c r="K31" s="392"/>
      <c r="L31" s="392"/>
    </row>
    <row r="32" spans="2:12" x14ac:dyDescent="0.25">
      <c r="B32" s="382" t="s">
        <v>653</v>
      </c>
      <c r="C32" s="383">
        <v>0.3</v>
      </c>
      <c r="D32" s="383">
        <v>0.3</v>
      </c>
      <c r="E32" s="383">
        <v>0.5</v>
      </c>
      <c r="F32" s="383">
        <v>0.2</v>
      </c>
      <c r="G32" s="383">
        <v>0.1</v>
      </c>
      <c r="H32" s="392"/>
      <c r="I32" s="392"/>
      <c r="J32" s="392"/>
      <c r="K32" s="392"/>
      <c r="L32" s="392"/>
    </row>
    <row r="33" spans="2:12" x14ac:dyDescent="0.25">
      <c r="B33" s="384" t="s">
        <v>149</v>
      </c>
      <c r="C33" s="385">
        <v>0.01</v>
      </c>
      <c r="D33" s="385">
        <v>0.03</v>
      </c>
      <c r="E33" s="385">
        <v>0.02</v>
      </c>
      <c r="F33" s="385">
        <v>0.02</v>
      </c>
      <c r="G33" s="385">
        <v>0.04</v>
      </c>
      <c r="H33" s="392"/>
      <c r="I33" s="392"/>
      <c r="J33" s="392"/>
      <c r="K33" s="392"/>
      <c r="L33" s="392"/>
    </row>
    <row r="34" spans="2:12" x14ac:dyDescent="0.25">
      <c r="B34" s="386" t="s">
        <v>654</v>
      </c>
      <c r="C34" s="387">
        <v>920471</v>
      </c>
      <c r="D34" s="387">
        <v>987791</v>
      </c>
      <c r="E34" s="387">
        <v>1060068</v>
      </c>
      <c r="F34" s="387">
        <v>998719</v>
      </c>
      <c r="G34" s="387">
        <v>1176694.3</v>
      </c>
      <c r="H34" s="391"/>
      <c r="I34" s="391"/>
      <c r="J34" s="391"/>
      <c r="K34" s="391"/>
      <c r="L34" s="391"/>
    </row>
    <row r="35" spans="2:12" x14ac:dyDescent="0.25">
      <c r="B35" s="374"/>
      <c r="C35" s="374"/>
      <c r="D35" s="374"/>
      <c r="E35" s="374"/>
      <c r="F35" s="374"/>
      <c r="G35" s="374"/>
    </row>
  </sheetData>
  <hyperlinks>
    <hyperlink ref="A1" location="Índice!A1" display="Volver" xr:uid="{62756582-F296-F04A-B276-53E3E361A608}"/>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2B16D-0E3F-854D-9BAA-50B93F6C1F0E}">
  <dimension ref="A1:Q32"/>
  <sheetViews>
    <sheetView showGridLines="0" tabSelected="1" workbookViewId="0">
      <selection activeCell="P7" sqref="P7"/>
    </sheetView>
  </sheetViews>
  <sheetFormatPr baseColWidth="10" defaultColWidth="11.42578125" defaultRowHeight="12.75" x14ac:dyDescent="0.2"/>
  <cols>
    <col min="1" max="1" width="11.42578125" style="92"/>
    <col min="2" max="2" width="23.28515625" style="92" bestFit="1" customWidth="1"/>
    <col min="3" max="16384" width="11.42578125" style="92"/>
  </cols>
  <sheetData>
    <row r="1" spans="1:17" ht="15" x14ac:dyDescent="0.25">
      <c r="A1" s="16" t="s">
        <v>23</v>
      </c>
      <c r="B1" s="402" t="s">
        <v>149</v>
      </c>
      <c r="C1" s="401"/>
      <c r="D1" s="401"/>
      <c r="E1" s="401"/>
      <c r="F1" s="401"/>
      <c r="G1" s="401"/>
      <c r="H1" s="401"/>
      <c r="I1" s="401"/>
      <c r="J1" s="401"/>
      <c r="K1" s="401"/>
      <c r="L1" s="401"/>
      <c r="M1" s="401"/>
      <c r="N1" s="401"/>
      <c r="O1" s="401"/>
    </row>
    <row r="2" spans="1:17" ht="15" x14ac:dyDescent="0.2">
      <c r="B2" s="400"/>
      <c r="C2" s="399"/>
      <c r="D2" s="399"/>
      <c r="E2" s="399"/>
      <c r="F2" s="399"/>
      <c r="G2" s="399"/>
      <c r="H2" s="399"/>
      <c r="I2" s="399"/>
      <c r="J2" s="399"/>
      <c r="K2" s="399"/>
      <c r="L2" s="399"/>
      <c r="M2" s="399"/>
      <c r="N2" s="399"/>
      <c r="O2" s="399"/>
    </row>
    <row r="3" spans="1:17" x14ac:dyDescent="0.2">
      <c r="B3" s="398" t="s">
        <v>714</v>
      </c>
    </row>
    <row r="4" spans="1:17" ht="12.75" customHeight="1" x14ac:dyDescent="0.2">
      <c r="B4" s="397" t="s">
        <v>40</v>
      </c>
      <c r="C4" s="441">
        <v>2019</v>
      </c>
      <c r="D4" s="441">
        <v>2020</v>
      </c>
      <c r="E4" s="397">
        <v>2021</v>
      </c>
      <c r="F4" s="397" t="s">
        <v>20</v>
      </c>
      <c r="G4" s="397" t="s">
        <v>19</v>
      </c>
      <c r="H4" s="397" t="s">
        <v>18</v>
      </c>
      <c r="I4" s="397" t="s">
        <v>17</v>
      </c>
      <c r="J4" s="397" t="s">
        <v>16</v>
      </c>
      <c r="K4" s="397" t="s">
        <v>15</v>
      </c>
      <c r="L4" s="397" t="s">
        <v>14</v>
      </c>
      <c r="M4" s="397" t="s">
        <v>13</v>
      </c>
      <c r="N4" s="397" t="s">
        <v>12</v>
      </c>
      <c r="O4" s="397" t="s">
        <v>11</v>
      </c>
      <c r="P4" s="397" t="s">
        <v>10</v>
      </c>
      <c r="Q4" s="397" t="s">
        <v>9</v>
      </c>
    </row>
    <row r="5" spans="1:17" ht="12.75" customHeight="1" x14ac:dyDescent="0.2">
      <c r="B5" s="413" t="s">
        <v>713</v>
      </c>
      <c r="C5" s="442">
        <v>10.7</v>
      </c>
      <c r="D5" s="442">
        <v>12.5</v>
      </c>
      <c r="E5" s="395">
        <v>11.6</v>
      </c>
      <c r="F5" s="395">
        <v>10.5</v>
      </c>
      <c r="G5" s="395">
        <v>11.2</v>
      </c>
      <c r="H5" s="395">
        <v>11.4</v>
      </c>
      <c r="I5" s="395">
        <v>11.5</v>
      </c>
      <c r="J5" s="395">
        <v>11.4</v>
      </c>
      <c r="K5" s="395">
        <v>11.5</v>
      </c>
      <c r="L5" s="395">
        <v>11.6</v>
      </c>
      <c r="M5" s="395">
        <v>11.6</v>
      </c>
      <c r="N5" s="395">
        <v>11.6</v>
      </c>
      <c r="O5" s="395">
        <v>11.7</v>
      </c>
      <c r="P5" s="395">
        <v>11.6</v>
      </c>
      <c r="Q5" s="395">
        <v>11.7</v>
      </c>
    </row>
    <row r="6" spans="1:17" x14ac:dyDescent="0.2">
      <c r="B6" s="413" t="s">
        <v>712</v>
      </c>
      <c r="C6" s="442">
        <v>-10.3</v>
      </c>
      <c r="D6" s="442">
        <v>-12</v>
      </c>
      <c r="E6" s="395">
        <v>-11.2</v>
      </c>
      <c r="F6" s="395">
        <v>-10.5</v>
      </c>
      <c r="G6" s="395">
        <v>-11</v>
      </c>
      <c r="H6" s="395">
        <v>-11.1</v>
      </c>
      <c r="I6" s="395">
        <v>-11.1</v>
      </c>
      <c r="J6" s="395">
        <v>-11.1</v>
      </c>
      <c r="K6" s="395">
        <v>-11.2</v>
      </c>
      <c r="L6" s="395">
        <v>-11.2</v>
      </c>
      <c r="M6" s="395">
        <v>-11.2</v>
      </c>
      <c r="N6" s="395">
        <v>-11.3</v>
      </c>
      <c r="O6" s="395">
        <v>-11.3</v>
      </c>
      <c r="P6" s="395">
        <v>-11.3</v>
      </c>
      <c r="Q6" s="395">
        <v>-11.4</v>
      </c>
    </row>
    <row r="7" spans="1:17" x14ac:dyDescent="0.2">
      <c r="B7" s="394" t="s">
        <v>711</v>
      </c>
      <c r="C7" s="443">
        <v>0.4</v>
      </c>
      <c r="D7" s="443">
        <v>0.5</v>
      </c>
      <c r="E7" s="393">
        <v>0.4</v>
      </c>
      <c r="F7" s="393">
        <v>0</v>
      </c>
      <c r="G7" s="393">
        <v>0.2</v>
      </c>
      <c r="H7" s="467">
        <v>0.3</v>
      </c>
      <c r="I7" s="467">
        <v>0.3</v>
      </c>
      <c r="J7" s="467">
        <v>0.3</v>
      </c>
      <c r="K7" s="467">
        <v>0.3</v>
      </c>
      <c r="L7" s="393">
        <v>0.3</v>
      </c>
      <c r="M7" s="393">
        <v>0.3</v>
      </c>
      <c r="N7" s="393">
        <v>0.3</v>
      </c>
      <c r="O7" s="393">
        <v>0.3</v>
      </c>
      <c r="P7" s="393">
        <v>0.3</v>
      </c>
      <c r="Q7" s="393">
        <v>0.3</v>
      </c>
    </row>
    <row r="26" spans="2:15" x14ac:dyDescent="0.2">
      <c r="B26" s="466" t="s">
        <v>0</v>
      </c>
    </row>
    <row r="27" spans="2:15" x14ac:dyDescent="0.2">
      <c r="B27" s="465" t="s">
        <v>24</v>
      </c>
    </row>
    <row r="29" spans="2:15" x14ac:dyDescent="0.2">
      <c r="C29" s="411"/>
      <c r="D29" s="411"/>
      <c r="E29" s="411"/>
      <c r="F29" s="411"/>
      <c r="G29" s="411"/>
      <c r="H29" s="411"/>
      <c r="I29" s="411"/>
      <c r="J29" s="411"/>
      <c r="K29" s="411"/>
      <c r="L29" s="411"/>
      <c r="M29" s="411"/>
      <c r="N29" s="411"/>
      <c r="O29" s="411"/>
    </row>
    <row r="30" spans="2:15" x14ac:dyDescent="0.2">
      <c r="C30" s="411"/>
      <c r="D30" s="411"/>
      <c r="E30" s="411"/>
      <c r="F30" s="411"/>
      <c r="G30" s="411"/>
      <c r="H30" s="411"/>
      <c r="I30" s="411"/>
      <c r="J30" s="411"/>
      <c r="K30" s="411"/>
      <c r="L30" s="411"/>
      <c r="M30" s="411"/>
      <c r="N30" s="411"/>
      <c r="O30" s="411"/>
    </row>
    <row r="31" spans="2:15" x14ac:dyDescent="0.2">
      <c r="C31" s="411"/>
      <c r="D31" s="411"/>
      <c r="E31" s="411"/>
      <c r="F31" s="411"/>
      <c r="G31" s="411"/>
      <c r="H31" s="411"/>
      <c r="I31" s="411"/>
      <c r="J31" s="411"/>
      <c r="K31" s="411"/>
      <c r="L31" s="411"/>
      <c r="M31" s="411"/>
      <c r="N31" s="411"/>
      <c r="O31" s="411"/>
    </row>
    <row r="32" spans="2:15" x14ac:dyDescent="0.2">
      <c r="C32" s="411"/>
      <c r="D32" s="411"/>
      <c r="E32" s="411"/>
      <c r="F32" s="411"/>
      <c r="G32" s="411"/>
      <c r="H32" s="411"/>
      <c r="I32" s="411"/>
      <c r="J32" s="411"/>
      <c r="K32" s="411"/>
      <c r="L32" s="411"/>
      <c r="M32" s="411"/>
      <c r="N32" s="411"/>
      <c r="O32" s="411"/>
    </row>
  </sheetData>
  <hyperlinks>
    <hyperlink ref="A1" location="Índice!A1" display="Volver" xr:uid="{0475E9D6-8BF6-424C-A4F0-F3C268F53F08}"/>
  </hyperlinks>
  <pageMargins left="0.7" right="0.7" top="0.75" bottom="0.75" header="0.3" footer="0.3"/>
  <pageSetup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BEDE2-7073-0942-98DE-B14D0343BA7C}">
  <dimension ref="A1:S32"/>
  <sheetViews>
    <sheetView showGridLines="0" topLeftCell="A4" workbookViewId="0">
      <selection activeCell="D31" sqref="D31"/>
    </sheetView>
  </sheetViews>
  <sheetFormatPr baseColWidth="10" defaultRowHeight="15" x14ac:dyDescent="0.25"/>
  <sheetData>
    <row r="1" spans="1:10" x14ac:dyDescent="0.25">
      <c r="A1" s="16" t="s">
        <v>23</v>
      </c>
    </row>
    <row r="3" spans="1:10" x14ac:dyDescent="0.25">
      <c r="A3" s="375" t="s">
        <v>646</v>
      </c>
      <c r="B3" s="374"/>
      <c r="C3" s="374"/>
      <c r="D3" s="374"/>
      <c r="E3" s="374"/>
      <c r="F3" s="374"/>
      <c r="G3" s="374"/>
      <c r="H3" s="374"/>
      <c r="I3" s="374"/>
      <c r="J3" s="374"/>
    </row>
    <row r="4" spans="1:10" x14ac:dyDescent="0.25">
      <c r="A4" s="376"/>
      <c r="B4" s="374"/>
      <c r="C4" s="374"/>
      <c r="D4" s="374"/>
      <c r="E4" s="374"/>
      <c r="F4" s="374"/>
      <c r="G4" s="374"/>
      <c r="H4" s="374"/>
      <c r="I4" s="374"/>
      <c r="J4" s="374"/>
    </row>
    <row r="5" spans="1:10" x14ac:dyDescent="0.25">
      <c r="A5" s="374"/>
      <c r="B5" s="374"/>
      <c r="C5" s="374"/>
      <c r="D5" s="374"/>
      <c r="E5" s="374"/>
      <c r="F5" s="374"/>
      <c r="G5" s="374"/>
      <c r="H5" s="374"/>
      <c r="I5" s="374"/>
      <c r="J5" s="374"/>
    </row>
    <row r="6" spans="1:10" x14ac:dyDescent="0.25">
      <c r="A6" s="403"/>
      <c r="B6" s="403"/>
      <c r="C6" s="403"/>
      <c r="D6" s="403"/>
      <c r="E6" s="403"/>
      <c r="F6" s="403"/>
      <c r="G6" s="403"/>
      <c r="H6" s="403"/>
      <c r="I6" s="403"/>
      <c r="J6" s="403"/>
    </row>
    <row r="7" spans="1:10" x14ac:dyDescent="0.25">
      <c r="A7" s="374"/>
      <c r="B7" s="374"/>
      <c r="C7" s="374"/>
      <c r="D7" s="374"/>
      <c r="E7" s="374"/>
      <c r="F7" s="374"/>
      <c r="G7" s="374"/>
      <c r="H7" s="374"/>
      <c r="I7" s="374"/>
      <c r="J7" s="374"/>
    </row>
    <row r="8" spans="1:10" x14ac:dyDescent="0.25">
      <c r="A8" s="374"/>
      <c r="B8" s="374"/>
      <c r="C8" s="374"/>
      <c r="D8" s="374"/>
      <c r="E8" s="374"/>
      <c r="F8" s="374"/>
      <c r="G8" s="374"/>
      <c r="H8" s="374"/>
      <c r="I8" s="374"/>
      <c r="J8" s="374"/>
    </row>
    <row r="9" spans="1:10" x14ac:dyDescent="0.25">
      <c r="A9" s="374"/>
      <c r="B9" s="374"/>
      <c r="C9" s="374"/>
      <c r="D9" s="374"/>
      <c r="E9" s="374"/>
      <c r="F9" s="374"/>
      <c r="G9" s="374"/>
      <c r="H9" s="374"/>
      <c r="I9" s="374"/>
      <c r="J9" s="374"/>
    </row>
    <row r="10" spans="1:10" x14ac:dyDescent="0.25">
      <c r="A10" s="374"/>
      <c r="B10" s="374"/>
      <c r="C10" s="374"/>
      <c r="D10" s="374"/>
      <c r="E10" s="374"/>
      <c r="F10" s="374"/>
      <c r="G10" s="374"/>
      <c r="H10" s="374"/>
      <c r="I10" s="374"/>
      <c r="J10" s="374"/>
    </row>
    <row r="11" spans="1:10" x14ac:dyDescent="0.25">
      <c r="A11" s="374"/>
      <c r="B11" s="374"/>
      <c r="C11" s="374"/>
      <c r="D11" s="374"/>
      <c r="E11" s="374"/>
      <c r="F11" s="374"/>
      <c r="G11" s="374"/>
      <c r="H11" s="374"/>
      <c r="I11" s="374"/>
      <c r="J11" s="374"/>
    </row>
    <row r="12" spans="1:10" x14ac:dyDescent="0.25">
      <c r="A12" s="374"/>
      <c r="B12" s="374"/>
      <c r="C12" s="374"/>
      <c r="D12" s="374"/>
      <c r="E12" s="374"/>
      <c r="F12" s="374"/>
      <c r="G12" s="374"/>
      <c r="H12" s="374"/>
      <c r="I12" s="374"/>
      <c r="J12" s="374"/>
    </row>
    <row r="13" spans="1:10" x14ac:dyDescent="0.25">
      <c r="A13" s="374"/>
      <c r="B13" s="374"/>
      <c r="C13" s="374"/>
      <c r="D13" s="374"/>
      <c r="E13" s="374"/>
      <c r="F13" s="374"/>
      <c r="G13" s="374"/>
      <c r="H13" s="374"/>
      <c r="I13" s="374"/>
      <c r="J13" s="374"/>
    </row>
    <row r="14" spans="1:10" x14ac:dyDescent="0.25">
      <c r="A14" s="374"/>
      <c r="B14" s="374"/>
      <c r="C14" s="374"/>
      <c r="D14" s="374"/>
      <c r="E14" s="374"/>
      <c r="F14" s="374"/>
      <c r="G14" s="374"/>
      <c r="H14" s="374"/>
      <c r="I14" s="374"/>
      <c r="J14" s="374"/>
    </row>
    <row r="15" spans="1:10" x14ac:dyDescent="0.25">
      <c r="A15" s="374"/>
      <c r="B15" s="374"/>
      <c r="C15" s="374"/>
      <c r="D15" s="374"/>
      <c r="E15" s="374"/>
      <c r="F15" s="374"/>
      <c r="G15" s="374"/>
      <c r="H15" s="374"/>
      <c r="I15" s="374"/>
      <c r="J15" s="374"/>
    </row>
    <row r="16" spans="1:10" x14ac:dyDescent="0.25">
      <c r="A16" s="374"/>
      <c r="B16" s="374"/>
      <c r="C16" s="374"/>
      <c r="D16" s="374"/>
      <c r="E16" s="374"/>
      <c r="F16" s="374"/>
      <c r="G16" s="374"/>
      <c r="H16" s="374"/>
      <c r="I16" s="374"/>
      <c r="J16" s="374"/>
    </row>
    <row r="17" spans="1:19" x14ac:dyDescent="0.25">
      <c r="A17" s="374"/>
      <c r="B17" s="374"/>
      <c r="C17" s="374"/>
      <c r="D17" s="374"/>
      <c r="E17" s="374"/>
      <c r="F17" s="374"/>
      <c r="G17" s="374"/>
      <c r="H17" s="374"/>
      <c r="I17" s="374"/>
      <c r="J17" s="374"/>
    </row>
    <row r="18" spans="1:19" x14ac:dyDescent="0.25">
      <c r="A18" s="374"/>
      <c r="B18" s="374"/>
      <c r="C18" s="374"/>
      <c r="D18" s="374"/>
      <c r="E18" s="374"/>
      <c r="F18" s="374"/>
      <c r="G18" s="374"/>
      <c r="H18" s="374"/>
      <c r="I18" s="374"/>
      <c r="J18" s="374"/>
    </row>
    <row r="19" spans="1:19" x14ac:dyDescent="0.25">
      <c r="A19" s="374"/>
      <c r="B19" s="374"/>
      <c r="C19" s="374"/>
      <c r="D19" s="374"/>
      <c r="E19" s="374"/>
      <c r="F19" s="374"/>
      <c r="G19" s="374"/>
      <c r="H19" s="374"/>
      <c r="I19" s="374"/>
      <c r="J19" s="374"/>
    </row>
    <row r="20" spans="1:19" x14ac:dyDescent="0.25">
      <c r="A20" s="374"/>
      <c r="B20" s="374"/>
      <c r="C20" s="374"/>
      <c r="D20" s="374"/>
      <c r="E20" s="374"/>
      <c r="F20" s="374"/>
      <c r="G20" s="374"/>
      <c r="H20" s="374"/>
      <c r="I20" s="374"/>
      <c r="J20" s="374"/>
    </row>
    <row r="21" spans="1:19" x14ac:dyDescent="0.25">
      <c r="A21" s="374"/>
      <c r="B21" s="374"/>
      <c r="C21" s="374"/>
      <c r="D21" s="374"/>
      <c r="E21" s="374"/>
      <c r="F21" s="374"/>
      <c r="G21" s="374"/>
      <c r="H21" s="374"/>
      <c r="I21" s="374"/>
      <c r="J21" s="374"/>
    </row>
    <row r="22" spans="1:19" x14ac:dyDescent="0.25">
      <c r="A22" s="374" t="s">
        <v>273</v>
      </c>
      <c r="B22" s="374"/>
      <c r="C22" s="374"/>
      <c r="D22" s="374"/>
      <c r="E22" s="374"/>
      <c r="F22" s="374"/>
      <c r="G22" s="374"/>
      <c r="H22" s="374"/>
      <c r="I22" s="374"/>
      <c r="J22" s="374"/>
    </row>
    <row r="23" spans="1:19" x14ac:dyDescent="0.25">
      <c r="A23" s="374" t="s">
        <v>647</v>
      </c>
      <c r="B23" s="374"/>
      <c r="C23" s="374"/>
      <c r="D23" s="374"/>
      <c r="E23" s="374"/>
      <c r="F23" s="374"/>
      <c r="G23" s="374"/>
      <c r="H23" s="374"/>
      <c r="I23" s="374"/>
      <c r="J23" s="374"/>
    </row>
    <row r="24" spans="1:19" x14ac:dyDescent="0.25">
      <c r="A24" s="374"/>
      <c r="B24" s="374"/>
      <c r="C24" s="374"/>
      <c r="D24" s="374"/>
      <c r="E24" s="374"/>
      <c r="F24" s="374"/>
      <c r="G24" s="374"/>
      <c r="H24" s="374"/>
      <c r="I24" s="374"/>
      <c r="J24" s="374"/>
    </row>
    <row r="25" spans="1:19" x14ac:dyDescent="0.25">
      <c r="A25" s="388" t="s">
        <v>40</v>
      </c>
      <c r="B25" s="388">
        <v>2013</v>
      </c>
      <c r="C25" s="388">
        <v>2014</v>
      </c>
      <c r="D25" s="388">
        <v>2015</v>
      </c>
      <c r="E25" s="388">
        <v>2016</v>
      </c>
      <c r="F25" s="388">
        <v>2017</v>
      </c>
      <c r="G25" s="388">
        <v>2018</v>
      </c>
      <c r="H25" s="388">
        <v>2019</v>
      </c>
      <c r="I25" s="388">
        <v>2020</v>
      </c>
      <c r="J25" s="388">
        <v>2021</v>
      </c>
    </row>
    <row r="26" spans="1:19" x14ac:dyDescent="0.25">
      <c r="A26" s="389" t="s">
        <v>97</v>
      </c>
      <c r="B26" s="390">
        <v>345.89792765241998</v>
      </c>
      <c r="C26" s="390">
        <v>308.21203171752995</v>
      </c>
      <c r="D26" s="390">
        <v>378.74354998503998</v>
      </c>
      <c r="E26" s="389">
        <v>497.59363663927996</v>
      </c>
      <c r="F26" s="390">
        <v>185.79694329400002</v>
      </c>
      <c r="G26" s="390">
        <v>202.76620698826002</v>
      </c>
      <c r="H26" s="390">
        <v>228.26486296077996</v>
      </c>
      <c r="I26" s="390">
        <v>245.92995933883</v>
      </c>
      <c r="J26" s="390">
        <v>265.9479520456</v>
      </c>
    </row>
    <row r="27" spans="1:19" ht="38.25" x14ac:dyDescent="0.25">
      <c r="A27" s="404" t="s">
        <v>659</v>
      </c>
      <c r="B27" s="405">
        <v>0.9</v>
      </c>
      <c r="C27" s="405">
        <v>0.6</v>
      </c>
      <c r="D27" s="405">
        <v>0.7</v>
      </c>
      <c r="E27" s="405">
        <v>0.6</v>
      </c>
      <c r="F27" s="405">
        <v>0.3</v>
      </c>
      <c r="G27" s="405">
        <v>0.3</v>
      </c>
      <c r="H27" s="405">
        <v>0.3</v>
      </c>
      <c r="I27" s="405">
        <v>6.4</v>
      </c>
      <c r="J27" s="405">
        <v>0.4</v>
      </c>
      <c r="K27" s="77"/>
      <c r="L27" s="77"/>
      <c r="M27" s="77"/>
      <c r="N27" s="77"/>
      <c r="O27" s="77"/>
      <c r="P27" s="77"/>
      <c r="Q27" s="77"/>
      <c r="R27" s="77"/>
      <c r="S27" s="77"/>
    </row>
    <row r="28" spans="1:19" ht="38.25" x14ac:dyDescent="0.25">
      <c r="A28" s="404" t="s">
        <v>660</v>
      </c>
      <c r="B28" s="405">
        <v>237.8</v>
      </c>
      <c r="C28" s="405">
        <v>214</v>
      </c>
      <c r="D28" s="405">
        <v>221.5</v>
      </c>
      <c r="E28" s="405">
        <v>265.5</v>
      </c>
      <c r="F28" s="405">
        <v>100.9</v>
      </c>
      <c r="G28" s="405">
        <v>113.9</v>
      </c>
      <c r="H28" s="405">
        <v>118.3</v>
      </c>
      <c r="I28" s="405">
        <v>111.2</v>
      </c>
      <c r="J28" s="405">
        <v>111.8</v>
      </c>
      <c r="K28" s="77"/>
      <c r="L28" s="77"/>
      <c r="M28" s="77"/>
      <c r="N28" s="77"/>
      <c r="O28" s="77"/>
      <c r="P28" s="77"/>
      <c r="Q28" s="77"/>
      <c r="R28" s="77"/>
      <c r="S28" s="77"/>
    </row>
    <row r="29" spans="1:19" ht="51" x14ac:dyDescent="0.25">
      <c r="A29" s="404" t="s">
        <v>661</v>
      </c>
      <c r="B29" s="405">
        <v>107.2</v>
      </c>
      <c r="C29" s="405">
        <v>93.5</v>
      </c>
      <c r="D29" s="405">
        <v>156.6</v>
      </c>
      <c r="E29" s="405">
        <v>231.4</v>
      </c>
      <c r="F29" s="405">
        <v>84.5</v>
      </c>
      <c r="G29" s="405">
        <v>88.5</v>
      </c>
      <c r="H29" s="405">
        <v>109.6</v>
      </c>
      <c r="I29" s="405">
        <v>128.4</v>
      </c>
      <c r="J29" s="405">
        <v>153.80000000000001</v>
      </c>
      <c r="K29" s="77"/>
      <c r="L29" s="77"/>
      <c r="M29" s="77"/>
      <c r="N29" s="77"/>
      <c r="O29" s="77"/>
      <c r="P29" s="77"/>
      <c r="Q29" s="77"/>
      <c r="R29" s="77"/>
      <c r="S29" s="77"/>
    </row>
    <row r="30" spans="1:19" ht="15.75" thickBot="1" x14ac:dyDescent="0.3">
      <c r="A30" s="406" t="s">
        <v>149</v>
      </c>
      <c r="B30" s="407">
        <v>5.0000000000000001E-4</v>
      </c>
      <c r="C30" s="407">
        <v>4.0000000000000002E-4</v>
      </c>
      <c r="D30" s="407">
        <v>5.0000000000000001E-4</v>
      </c>
      <c r="E30" s="407">
        <v>5.9999999999999995E-4</v>
      </c>
      <c r="F30" s="407">
        <v>2.0000000000000001E-4</v>
      </c>
      <c r="G30" s="407">
        <v>2.0000000000000001E-4</v>
      </c>
      <c r="H30" s="407">
        <v>2.0000000000000001E-4</v>
      </c>
      <c r="I30" s="407">
        <v>2.0000000000000001E-4</v>
      </c>
      <c r="J30" s="407">
        <v>2.0000000000000001E-4</v>
      </c>
      <c r="K30" s="77"/>
      <c r="L30" s="77"/>
      <c r="M30" s="77"/>
      <c r="N30" s="77"/>
      <c r="O30" s="77"/>
      <c r="P30" s="77"/>
      <c r="Q30" s="77"/>
      <c r="R30" s="77"/>
      <c r="S30" s="77"/>
    </row>
    <row r="31" spans="1:19" x14ac:dyDescent="0.25">
      <c r="A31" s="374" t="s">
        <v>654</v>
      </c>
      <c r="B31" s="408">
        <v>714093</v>
      </c>
      <c r="C31" s="408">
        <v>762903</v>
      </c>
      <c r="D31" s="408">
        <v>804692</v>
      </c>
      <c r="E31" s="408">
        <v>863782</v>
      </c>
      <c r="F31" s="408">
        <v>920471</v>
      </c>
      <c r="G31" s="408">
        <v>987791</v>
      </c>
      <c r="H31" s="408">
        <v>1061119</v>
      </c>
      <c r="I31" s="408">
        <v>1002922.3</v>
      </c>
      <c r="J31" s="408"/>
      <c r="K31" s="77"/>
      <c r="L31" s="77"/>
      <c r="M31" s="77"/>
      <c r="N31" s="77"/>
      <c r="O31" s="77"/>
      <c r="P31" s="77"/>
      <c r="Q31" s="77"/>
      <c r="R31" s="77"/>
      <c r="S31" s="77"/>
    </row>
    <row r="32" spans="1:19" x14ac:dyDescent="0.25">
      <c r="A32" s="374"/>
      <c r="B32" s="374"/>
      <c r="C32" s="374"/>
      <c r="D32" s="374"/>
      <c r="E32" s="374"/>
      <c r="F32" s="374"/>
      <c r="G32" s="374"/>
      <c r="H32" s="374"/>
      <c r="I32" s="374"/>
      <c r="J32" s="374"/>
    </row>
  </sheetData>
  <hyperlinks>
    <hyperlink ref="A1" location="Índice!A1" display="Volver" xr:uid="{4C9F7FDF-C94E-2541-87DB-4C60963ADCF1}"/>
  </hyperlinks>
  <pageMargins left="0.7" right="0.7" top="0.75" bottom="0.75" header="0.3" footer="0.3"/>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4D293-C1D6-4CC6-8096-C63C0273362E}">
  <sheetPr>
    <pageSetUpPr fitToPage="1"/>
  </sheetPr>
  <dimension ref="A1:R136"/>
  <sheetViews>
    <sheetView zoomScale="130" zoomScaleNormal="130" workbookViewId="0">
      <selection activeCell="K6" sqref="K6:O12"/>
    </sheetView>
  </sheetViews>
  <sheetFormatPr baseColWidth="10" defaultColWidth="11.42578125" defaultRowHeight="11.25" x14ac:dyDescent="0.2"/>
  <cols>
    <col min="1" max="1" width="3.85546875" style="202" customWidth="1"/>
    <col min="2" max="2" width="24.7109375" style="203" customWidth="1"/>
    <col min="3" max="10" width="9" style="203" customWidth="1"/>
    <col min="11" max="11" width="17.7109375" style="203" customWidth="1"/>
    <col min="12" max="25" width="18.140625" style="203" customWidth="1"/>
    <col min="26" max="26" width="19" style="203" customWidth="1"/>
    <col min="27" max="32" width="18.140625" style="203" customWidth="1"/>
    <col min="33" max="33" width="19" style="203" customWidth="1"/>
    <col min="34" max="38" width="25.7109375" style="203" bestFit="1" customWidth="1"/>
    <col min="39" max="39" width="25.7109375" style="203" customWidth="1"/>
    <col min="40" max="40" width="30.42578125" style="203" bestFit="1" customWidth="1"/>
    <col min="41" max="41" width="29" style="203" bestFit="1" customWidth="1"/>
    <col min="42" max="16384" width="11.42578125" style="203"/>
  </cols>
  <sheetData>
    <row r="1" spans="1:18" s="202" customFormat="1" ht="15" x14ac:dyDescent="0.25">
      <c r="A1" s="16" t="s">
        <v>23</v>
      </c>
    </row>
    <row r="2" spans="1:18" s="202" customFormat="1" x14ac:dyDescent="0.2"/>
    <row r="3" spans="1:18" s="202" customFormat="1" x14ac:dyDescent="0.2"/>
    <row r="4" spans="1:18" s="202" customFormat="1" x14ac:dyDescent="0.2">
      <c r="B4" s="570" t="s">
        <v>66</v>
      </c>
      <c r="C4" s="571" t="s">
        <v>187</v>
      </c>
      <c r="D4" s="571"/>
      <c r="E4" s="571"/>
      <c r="F4" s="571"/>
      <c r="G4" s="571"/>
      <c r="H4" s="571"/>
      <c r="I4" s="571"/>
      <c r="J4" s="571"/>
    </row>
    <row r="5" spans="1:18" s="202" customFormat="1" x14ac:dyDescent="0.2">
      <c r="B5" s="570"/>
      <c r="C5" s="204">
        <v>2022</v>
      </c>
      <c r="D5" s="204">
        <v>2023</v>
      </c>
      <c r="E5" s="204">
        <v>2024</v>
      </c>
      <c r="F5" s="204">
        <v>2025</v>
      </c>
      <c r="G5" s="204">
        <v>2026</v>
      </c>
      <c r="H5" s="204">
        <v>2027</v>
      </c>
      <c r="I5" s="204" t="s">
        <v>188</v>
      </c>
      <c r="J5" s="204" t="s">
        <v>90</v>
      </c>
    </row>
    <row r="6" spans="1:18" s="202" customFormat="1" x14ac:dyDescent="0.2">
      <c r="B6" s="205" t="s">
        <v>189</v>
      </c>
      <c r="C6" s="447">
        <v>0.28399999999999997</v>
      </c>
      <c r="D6" s="447">
        <v>0.27100000000000002</v>
      </c>
      <c r="E6" s="447">
        <v>0.28000000000000003</v>
      </c>
      <c r="F6" s="447">
        <v>0.34</v>
      </c>
      <c r="G6" s="447">
        <v>0.38900000000000001</v>
      </c>
      <c r="H6" s="447">
        <v>0.42599999999999999</v>
      </c>
      <c r="I6" s="447">
        <v>0.5</v>
      </c>
      <c r="J6" s="447">
        <v>0.41299999999999998</v>
      </c>
      <c r="K6" s="437"/>
      <c r="L6" s="437"/>
      <c r="M6" s="437"/>
      <c r="N6" s="437"/>
      <c r="O6" s="437"/>
      <c r="P6" s="437">
        <f t="shared" ref="P6" si="0">ROUND(H6,2)</f>
        <v>0.43</v>
      </c>
      <c r="Q6" s="437">
        <f t="shared" ref="Q6:R6" si="1">ROUND(I6,2)</f>
        <v>0.5</v>
      </c>
      <c r="R6" s="437">
        <f t="shared" si="1"/>
        <v>0.41</v>
      </c>
    </row>
    <row r="7" spans="1:18" s="202" customFormat="1" x14ac:dyDescent="0.2">
      <c r="B7" s="206" t="s">
        <v>190</v>
      </c>
      <c r="C7" s="447">
        <v>2.4E-2</v>
      </c>
      <c r="D7" s="447">
        <v>0.04</v>
      </c>
      <c r="E7" s="447">
        <v>6.2E-2</v>
      </c>
      <c r="F7" s="447">
        <v>8.1000000000000003E-2</v>
      </c>
      <c r="G7" s="447">
        <v>9.8000000000000004E-2</v>
      </c>
      <c r="H7" s="447">
        <v>0.11899999999999999</v>
      </c>
      <c r="I7" s="447">
        <v>0.24399999999999999</v>
      </c>
      <c r="J7" s="447">
        <v>0.153</v>
      </c>
      <c r="K7" s="437"/>
      <c r="L7" s="437"/>
      <c r="M7" s="437"/>
      <c r="N7" s="437"/>
      <c r="O7" s="437"/>
      <c r="P7" s="437">
        <f t="shared" ref="P7:P11" si="2">ROUND(H7,2)</f>
        <v>0.12</v>
      </c>
      <c r="Q7" s="437">
        <f t="shared" ref="Q7:Q11" si="3">ROUND(I7,2)</f>
        <v>0.24</v>
      </c>
      <c r="R7" s="437">
        <f t="shared" ref="R7:R11" si="4">ROUND(J7,2)</f>
        <v>0.15</v>
      </c>
    </row>
    <row r="8" spans="1:18" s="202" customFormat="1" x14ac:dyDescent="0.2">
      <c r="B8" s="206" t="s">
        <v>191</v>
      </c>
      <c r="C8" s="447">
        <v>0.23799999999999999</v>
      </c>
      <c r="D8" s="447">
        <v>0.252</v>
      </c>
      <c r="E8" s="447">
        <v>0.309</v>
      </c>
      <c r="F8" s="447">
        <v>0.32300000000000001</v>
      </c>
      <c r="G8" s="447">
        <v>0.35199999999999998</v>
      </c>
      <c r="H8" s="447">
        <v>0.34699999999999998</v>
      </c>
      <c r="I8" s="447">
        <v>0.22600000000000001</v>
      </c>
      <c r="J8" s="447">
        <v>0.26300000000000001</v>
      </c>
      <c r="K8" s="437"/>
      <c r="L8" s="437"/>
      <c r="M8" s="437"/>
      <c r="N8" s="437"/>
      <c r="O8" s="437"/>
      <c r="P8" s="437">
        <f t="shared" si="2"/>
        <v>0.35</v>
      </c>
      <c r="Q8" s="437">
        <f t="shared" si="3"/>
        <v>0.23</v>
      </c>
      <c r="R8" s="437">
        <f t="shared" si="4"/>
        <v>0.26</v>
      </c>
    </row>
    <row r="9" spans="1:18" s="202" customFormat="1" x14ac:dyDescent="0.2">
      <c r="B9" s="206" t="s">
        <v>192</v>
      </c>
      <c r="C9" s="447">
        <v>0.17</v>
      </c>
      <c r="D9" s="447">
        <v>0.16400000000000001</v>
      </c>
      <c r="E9" s="447">
        <v>0.16300000000000001</v>
      </c>
      <c r="F9" s="447">
        <v>9.2999999999999999E-2</v>
      </c>
      <c r="G9" s="447">
        <v>0.08</v>
      </c>
      <c r="H9" s="447">
        <v>4.7E-2</v>
      </c>
      <c r="I9" s="447">
        <v>3.0000000000000001E-3</v>
      </c>
      <c r="J9" s="447">
        <v>6.6000000000000003E-2</v>
      </c>
      <c r="K9" s="437"/>
      <c r="L9" s="437"/>
      <c r="M9" s="437"/>
      <c r="N9" s="437"/>
      <c r="O9" s="437"/>
      <c r="P9" s="437">
        <f t="shared" si="2"/>
        <v>0.05</v>
      </c>
      <c r="Q9" s="437">
        <f t="shared" si="3"/>
        <v>0</v>
      </c>
      <c r="R9" s="437">
        <f t="shared" si="4"/>
        <v>7.0000000000000007E-2</v>
      </c>
    </row>
    <row r="10" spans="1:18" s="202" customFormat="1" x14ac:dyDescent="0.2">
      <c r="B10" s="206" t="s">
        <v>193</v>
      </c>
      <c r="C10" s="447">
        <v>0.10100000000000001</v>
      </c>
      <c r="D10" s="447">
        <v>7.0999999999999994E-2</v>
      </c>
      <c r="E10" s="447">
        <v>4.2999999999999997E-2</v>
      </c>
      <c r="F10" s="447">
        <v>2.9000000000000001E-2</v>
      </c>
      <c r="G10" s="447">
        <v>5.0000000000000001E-3</v>
      </c>
      <c r="H10" s="447">
        <v>0</v>
      </c>
      <c r="I10" s="447">
        <v>0</v>
      </c>
      <c r="J10" s="447">
        <v>2.3E-2</v>
      </c>
      <c r="K10" s="437"/>
      <c r="L10" s="437"/>
      <c r="M10" s="437"/>
      <c r="N10" s="437"/>
      <c r="O10" s="437"/>
      <c r="P10" s="437">
        <f t="shared" si="2"/>
        <v>0</v>
      </c>
      <c r="Q10" s="437">
        <f t="shared" si="3"/>
        <v>0</v>
      </c>
      <c r="R10" s="437">
        <f t="shared" si="4"/>
        <v>0.02</v>
      </c>
    </row>
    <row r="11" spans="1:18" s="202" customFormat="1" x14ac:dyDescent="0.2">
      <c r="B11" s="206" t="s">
        <v>194</v>
      </c>
      <c r="C11" s="447">
        <v>0.183</v>
      </c>
      <c r="D11" s="447">
        <v>0.20300000000000001</v>
      </c>
      <c r="E11" s="447">
        <v>0.13900000000000001</v>
      </c>
      <c r="F11" s="447">
        <v>0.13</v>
      </c>
      <c r="G11" s="447">
        <v>7.5999999999999998E-2</v>
      </c>
      <c r="H11" s="447">
        <v>6.2E-2</v>
      </c>
      <c r="I11" s="447">
        <v>2.1999999999999999E-2</v>
      </c>
      <c r="J11" s="447">
        <v>8.2000000000000003E-2</v>
      </c>
      <c r="K11" s="437"/>
      <c r="L11" s="437"/>
      <c r="M11" s="437"/>
      <c r="N11" s="437"/>
      <c r="O11" s="437"/>
      <c r="P11" s="437">
        <f t="shared" si="2"/>
        <v>0.06</v>
      </c>
      <c r="Q11" s="437">
        <f t="shared" si="3"/>
        <v>0.02</v>
      </c>
      <c r="R11" s="437">
        <f t="shared" si="4"/>
        <v>0.08</v>
      </c>
    </row>
    <row r="12" spans="1:18" s="202" customFormat="1" x14ac:dyDescent="0.2">
      <c r="B12" s="207" t="s">
        <v>195</v>
      </c>
      <c r="C12" s="208">
        <v>1</v>
      </c>
      <c r="D12" s="208">
        <v>1</v>
      </c>
      <c r="E12" s="208">
        <v>1</v>
      </c>
      <c r="F12" s="208">
        <v>1</v>
      </c>
      <c r="G12" s="208">
        <v>1.0000000000000002</v>
      </c>
      <c r="H12" s="208">
        <v>1</v>
      </c>
      <c r="I12" s="208">
        <v>1</v>
      </c>
      <c r="J12" s="208">
        <v>1</v>
      </c>
      <c r="K12" s="437"/>
      <c r="L12" s="437"/>
      <c r="M12" s="437"/>
      <c r="N12" s="437"/>
      <c r="O12" s="437"/>
      <c r="P12" s="437">
        <f t="shared" ref="P12" si="5">ROUND(H12,2)</f>
        <v>1</v>
      </c>
      <c r="Q12" s="437">
        <f t="shared" ref="Q12" si="6">ROUND(I12,2)</f>
        <v>1</v>
      </c>
      <c r="R12" s="437">
        <f t="shared" ref="R12" si="7">ROUND(J12,2)</f>
        <v>1</v>
      </c>
    </row>
    <row r="13" spans="1:18" s="202" customFormat="1" x14ac:dyDescent="0.2"/>
    <row r="14" spans="1:18" s="202" customFormat="1" x14ac:dyDescent="0.2"/>
    <row r="15" spans="1:18" s="202" customFormat="1" x14ac:dyDescent="0.2"/>
    <row r="16" spans="1:18" s="202" customFormat="1" x14ac:dyDescent="0.2"/>
    <row r="17" s="202" customFormat="1" x14ac:dyDescent="0.2"/>
    <row r="18" s="202" customFormat="1" x14ac:dyDescent="0.2"/>
    <row r="19" s="202" customFormat="1" x14ac:dyDescent="0.2"/>
    <row r="20" s="202" customFormat="1" x14ac:dyDescent="0.2"/>
    <row r="21" s="202" customFormat="1" x14ac:dyDescent="0.2"/>
    <row r="22" s="202" customFormat="1" x14ac:dyDescent="0.2"/>
    <row r="23" s="202" customFormat="1" x14ac:dyDescent="0.2"/>
    <row r="24" s="202" customFormat="1" x14ac:dyDescent="0.2"/>
    <row r="25" s="202" customFormat="1" x14ac:dyDescent="0.2"/>
    <row r="26" s="202" customFormat="1" x14ac:dyDescent="0.2"/>
    <row r="27" s="202" customFormat="1" x14ac:dyDescent="0.2"/>
    <row r="28" s="202" customFormat="1" x14ac:dyDescent="0.2"/>
    <row r="29" s="202" customFormat="1" x14ac:dyDescent="0.2"/>
    <row r="30" s="202" customFormat="1" x14ac:dyDescent="0.2"/>
    <row r="31" s="202" customFormat="1" x14ac:dyDescent="0.2"/>
    <row r="32" s="202" customFormat="1" x14ac:dyDescent="0.2"/>
    <row r="33" spans="2:10" s="202" customFormat="1" x14ac:dyDescent="0.2"/>
    <row r="34" spans="2:10" s="202" customFormat="1" x14ac:dyDescent="0.2"/>
    <row r="35" spans="2:10" s="202" customFormat="1" x14ac:dyDescent="0.2"/>
    <row r="36" spans="2:10" s="202" customFormat="1" x14ac:dyDescent="0.2">
      <c r="B36" s="426" t="s">
        <v>730</v>
      </c>
    </row>
    <row r="37" spans="2:10" s="202" customFormat="1" x14ac:dyDescent="0.2"/>
    <row r="38" spans="2:10" s="202" customFormat="1" x14ac:dyDescent="0.2"/>
    <row r="39" spans="2:10" s="202" customFormat="1" x14ac:dyDescent="0.2">
      <c r="C39" s="439"/>
      <c r="D39" s="446"/>
      <c r="E39" s="446"/>
      <c r="F39" s="446"/>
      <c r="G39" s="446"/>
      <c r="H39" s="446"/>
      <c r="I39" s="446"/>
      <c r="J39" s="446"/>
    </row>
    <row r="40" spans="2:10" s="202" customFormat="1" x14ac:dyDescent="0.2">
      <c r="C40" s="446"/>
      <c r="D40" s="446"/>
      <c r="E40" s="446"/>
      <c r="F40" s="446"/>
      <c r="G40" s="446"/>
      <c r="H40" s="446"/>
      <c r="I40" s="446"/>
      <c r="J40" s="446"/>
    </row>
    <row r="41" spans="2:10" s="202" customFormat="1" x14ac:dyDescent="0.2">
      <c r="C41" s="446"/>
      <c r="D41" s="446"/>
      <c r="E41" s="446"/>
      <c r="F41" s="446"/>
      <c r="G41" s="446"/>
      <c r="H41" s="446"/>
      <c r="I41" s="446"/>
      <c r="J41" s="446"/>
    </row>
    <row r="42" spans="2:10" s="202" customFormat="1" x14ac:dyDescent="0.2">
      <c r="C42" s="446"/>
      <c r="D42" s="446"/>
      <c r="E42" s="446"/>
      <c r="F42" s="446"/>
      <c r="G42" s="446"/>
      <c r="H42" s="446"/>
      <c r="I42" s="446"/>
      <c r="J42" s="446"/>
    </row>
    <row r="43" spans="2:10" s="202" customFormat="1" x14ac:dyDescent="0.2">
      <c r="C43" s="446"/>
      <c r="D43" s="446"/>
      <c r="E43" s="446"/>
      <c r="F43" s="446"/>
      <c r="G43" s="446"/>
      <c r="H43" s="446"/>
      <c r="I43" s="446"/>
      <c r="J43" s="446"/>
    </row>
    <row r="44" spans="2:10" s="202" customFormat="1" x14ac:dyDescent="0.2">
      <c r="C44" s="446"/>
      <c r="D44" s="446"/>
      <c r="E44" s="446"/>
      <c r="F44" s="446"/>
      <c r="G44" s="446"/>
      <c r="H44" s="446"/>
      <c r="I44" s="446"/>
      <c r="J44" s="446"/>
    </row>
    <row r="45" spans="2:10" s="202" customFormat="1" x14ac:dyDescent="0.2"/>
    <row r="46" spans="2:10" s="202" customFormat="1" x14ac:dyDescent="0.2"/>
    <row r="47" spans="2:10" s="202" customFormat="1" x14ac:dyDescent="0.2"/>
    <row r="48" spans="2:10" s="202" customFormat="1" x14ac:dyDescent="0.2"/>
    <row r="49" s="202" customFormat="1" x14ac:dyDescent="0.2"/>
    <row r="50" s="202" customFormat="1" x14ac:dyDescent="0.2"/>
    <row r="51" s="202" customFormat="1" x14ac:dyDescent="0.2"/>
    <row r="52" s="202" customFormat="1" x14ac:dyDescent="0.2"/>
    <row r="53" s="202" customFormat="1" x14ac:dyDescent="0.2"/>
    <row r="54" s="202" customFormat="1" x14ac:dyDescent="0.2"/>
    <row r="55" s="202" customFormat="1" x14ac:dyDescent="0.2"/>
    <row r="56" s="202" customFormat="1" x14ac:dyDescent="0.2"/>
    <row r="57" s="202" customFormat="1" x14ac:dyDescent="0.2"/>
    <row r="58" s="202" customFormat="1" x14ac:dyDescent="0.2"/>
    <row r="59" s="202" customFormat="1" x14ac:dyDescent="0.2"/>
    <row r="60" s="202" customFormat="1" x14ac:dyDescent="0.2"/>
    <row r="61" s="202" customFormat="1" x14ac:dyDescent="0.2"/>
    <row r="62" s="202" customFormat="1" x14ac:dyDescent="0.2"/>
    <row r="63" s="202" customFormat="1" x14ac:dyDescent="0.2"/>
    <row r="64" s="202" customFormat="1" x14ac:dyDescent="0.2"/>
    <row r="65" s="202" customFormat="1" x14ac:dyDescent="0.2"/>
    <row r="66" s="202" customFormat="1" x14ac:dyDescent="0.2"/>
    <row r="67" s="202" customFormat="1" x14ac:dyDescent="0.2"/>
    <row r="68" s="202" customFormat="1" x14ac:dyDescent="0.2"/>
    <row r="69" s="202" customFormat="1" x14ac:dyDescent="0.2"/>
    <row r="70" s="202" customFormat="1" x14ac:dyDescent="0.2"/>
    <row r="71" s="202" customFormat="1" x14ac:dyDescent="0.2"/>
    <row r="72" s="202" customFormat="1" x14ac:dyDescent="0.2"/>
    <row r="73" s="202" customFormat="1" x14ac:dyDescent="0.2"/>
    <row r="74" s="202" customFormat="1" x14ac:dyDescent="0.2"/>
    <row r="75" s="202" customFormat="1" x14ac:dyDescent="0.2"/>
    <row r="76" s="202" customFormat="1" x14ac:dyDescent="0.2"/>
    <row r="77" s="202" customFormat="1" x14ac:dyDescent="0.2"/>
    <row r="78" s="202" customFormat="1" x14ac:dyDescent="0.2"/>
    <row r="79" s="202" customFormat="1" x14ac:dyDescent="0.2"/>
    <row r="80" s="202" customFormat="1" x14ac:dyDescent="0.2"/>
    <row r="81" s="202" customFormat="1" x14ac:dyDescent="0.2"/>
    <row r="82" s="202" customFormat="1" x14ac:dyDescent="0.2"/>
    <row r="83" s="202" customFormat="1" x14ac:dyDescent="0.2"/>
    <row r="84" s="202" customFormat="1" x14ac:dyDescent="0.2"/>
    <row r="85" s="202" customFormat="1" x14ac:dyDescent="0.2"/>
    <row r="86" s="202" customFormat="1" x14ac:dyDescent="0.2"/>
    <row r="87" s="202" customFormat="1" x14ac:dyDescent="0.2"/>
    <row r="88" s="202" customFormat="1" x14ac:dyDescent="0.2"/>
    <row r="89" s="202" customFormat="1" x14ac:dyDescent="0.2"/>
    <row r="90" s="202" customFormat="1" x14ac:dyDescent="0.2"/>
    <row r="91" s="202" customFormat="1" x14ac:dyDescent="0.2"/>
    <row r="92" s="202" customFormat="1" x14ac:dyDescent="0.2"/>
    <row r="93" s="202" customFormat="1" x14ac:dyDescent="0.2"/>
    <row r="94" s="202" customFormat="1" x14ac:dyDescent="0.2"/>
    <row r="95" s="202" customFormat="1" x14ac:dyDescent="0.2"/>
    <row r="96" s="202" customFormat="1" x14ac:dyDescent="0.2"/>
    <row r="97" s="202" customFormat="1" x14ac:dyDescent="0.2"/>
    <row r="98" s="202" customFormat="1" x14ac:dyDescent="0.2"/>
    <row r="99" s="202" customFormat="1" x14ac:dyDescent="0.2"/>
    <row r="100" s="202" customFormat="1" x14ac:dyDescent="0.2"/>
    <row r="101" s="202" customFormat="1" x14ac:dyDescent="0.2"/>
    <row r="102" s="202" customFormat="1" x14ac:dyDescent="0.2"/>
    <row r="103" s="202" customFormat="1" x14ac:dyDescent="0.2"/>
    <row r="104" s="202" customFormat="1" x14ac:dyDescent="0.2"/>
    <row r="105" s="202" customFormat="1" x14ac:dyDescent="0.2"/>
    <row r="106" s="202" customFormat="1" x14ac:dyDescent="0.2"/>
    <row r="107" s="202" customFormat="1" x14ac:dyDescent="0.2"/>
    <row r="108" s="202" customFormat="1" x14ac:dyDescent="0.2"/>
    <row r="109" s="202" customFormat="1" x14ac:dyDescent="0.2"/>
    <row r="110" s="202" customFormat="1" x14ac:dyDescent="0.2"/>
    <row r="111" s="202" customFormat="1" x14ac:dyDescent="0.2"/>
    <row r="112" s="202" customFormat="1" x14ac:dyDescent="0.2"/>
    <row r="113" s="202" customFormat="1" x14ac:dyDescent="0.2"/>
    <row r="114" s="202" customFormat="1" x14ac:dyDescent="0.2"/>
    <row r="115" s="202" customFormat="1" x14ac:dyDescent="0.2"/>
    <row r="116" s="202" customFormat="1" x14ac:dyDescent="0.2"/>
    <row r="117" s="202" customFormat="1" x14ac:dyDescent="0.2"/>
    <row r="118" s="202" customFormat="1" x14ac:dyDescent="0.2"/>
    <row r="119" s="202" customFormat="1" x14ac:dyDescent="0.2"/>
    <row r="120" s="202" customFormat="1" x14ac:dyDescent="0.2"/>
    <row r="121" s="202" customFormat="1" x14ac:dyDescent="0.2"/>
    <row r="122" s="202" customFormat="1" x14ac:dyDescent="0.2"/>
    <row r="123" s="202" customFormat="1" x14ac:dyDescent="0.2"/>
    <row r="124" s="202" customFormat="1" x14ac:dyDescent="0.2"/>
    <row r="125" s="202" customFormat="1" x14ac:dyDescent="0.2"/>
    <row r="126" s="202" customFormat="1" x14ac:dyDescent="0.2"/>
    <row r="127" s="202" customFormat="1" x14ac:dyDescent="0.2"/>
    <row r="128" s="202" customFormat="1" x14ac:dyDescent="0.2"/>
    <row r="129" s="202" customFormat="1" x14ac:dyDescent="0.2"/>
    <row r="130" s="202" customFormat="1" x14ac:dyDescent="0.2"/>
    <row r="131" s="202" customFormat="1" x14ac:dyDescent="0.2"/>
    <row r="132" s="202" customFormat="1" x14ac:dyDescent="0.2"/>
    <row r="133" s="202" customFormat="1" x14ac:dyDescent="0.2"/>
    <row r="134" s="202" customFormat="1" x14ac:dyDescent="0.2"/>
    <row r="135" s="202" customFormat="1" x14ac:dyDescent="0.2"/>
    <row r="136" s="202" customFormat="1" x14ac:dyDescent="0.2"/>
  </sheetData>
  <mergeCells count="2">
    <mergeCell ref="B4:B5"/>
    <mergeCell ref="C4:J4"/>
  </mergeCells>
  <hyperlinks>
    <hyperlink ref="A1" location="Índice!A1" display="Volver" xr:uid="{1C097386-5842-E740-B6DB-E922EABBD0B6}"/>
  </hyperlinks>
  <pageMargins left="0.7" right="0.7" top="0.75" bottom="0.75" header="0.3" footer="0.3"/>
  <pageSetup scale="13" fitToHeight="0" orientation="landscape" r:id="rId1"/>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E6105-21A1-4614-BC6F-BADF69EB56FB}">
  <sheetPr>
    <pageSetUpPr fitToPage="1"/>
  </sheetPr>
  <dimension ref="A1:AB87"/>
  <sheetViews>
    <sheetView topLeftCell="A26" zoomScale="80" zoomScaleNormal="80" workbookViewId="0"/>
  </sheetViews>
  <sheetFormatPr baseColWidth="10" defaultColWidth="11.42578125" defaultRowHeight="12.75" x14ac:dyDescent="0.2"/>
  <cols>
    <col min="1" max="1" width="11.42578125" style="200"/>
    <col min="2" max="2" width="22.140625" style="142" customWidth="1"/>
    <col min="3" max="7" width="18.28515625" style="142" customWidth="1"/>
    <col min="8" max="10" width="7.28515625" style="142" customWidth="1"/>
    <col min="11" max="20" width="5.7109375" style="142" customWidth="1"/>
    <col min="21" max="23" width="5.7109375" style="200" customWidth="1"/>
    <col min="24" max="24" width="6.140625" style="200" customWidth="1"/>
    <col min="25" max="28" width="11.42578125" style="200"/>
    <col min="29" max="16384" width="11.42578125" style="142"/>
  </cols>
  <sheetData>
    <row r="1" spans="1:20" ht="15" x14ac:dyDescent="0.25">
      <c r="A1" s="16" t="s">
        <v>23</v>
      </c>
      <c r="B1" s="200"/>
      <c r="C1" s="200"/>
      <c r="D1" s="200"/>
      <c r="E1" s="200"/>
      <c r="F1" s="200"/>
      <c r="G1" s="200"/>
      <c r="H1" s="200"/>
      <c r="I1" s="200"/>
      <c r="J1" s="200"/>
      <c r="K1" s="200"/>
      <c r="L1" s="200"/>
      <c r="M1" s="200"/>
      <c r="N1" s="200"/>
      <c r="O1" s="200"/>
      <c r="P1" s="200"/>
      <c r="Q1" s="200"/>
      <c r="R1" s="200"/>
      <c r="S1" s="200"/>
      <c r="T1" s="200"/>
    </row>
    <row r="2" spans="1:20" ht="15" customHeight="1" x14ac:dyDescent="0.2">
      <c r="B2" s="200"/>
      <c r="C2" s="200"/>
      <c r="D2" s="200"/>
      <c r="E2" s="200"/>
      <c r="F2" s="200"/>
      <c r="G2" s="200"/>
      <c r="H2" s="200"/>
      <c r="I2" s="200"/>
      <c r="J2" s="200"/>
      <c r="K2" s="200"/>
      <c r="L2" s="200"/>
      <c r="M2" s="200"/>
      <c r="N2" s="200"/>
      <c r="O2" s="200"/>
      <c r="P2" s="200"/>
      <c r="Q2" s="200"/>
      <c r="R2" s="200"/>
      <c r="S2" s="200"/>
      <c r="T2" s="200"/>
    </row>
    <row r="3" spans="1:20" x14ac:dyDescent="0.2">
      <c r="B3" s="209" t="s">
        <v>178</v>
      </c>
      <c r="C3" s="209" t="s">
        <v>179</v>
      </c>
      <c r="D3" s="209" t="s">
        <v>180</v>
      </c>
      <c r="E3" s="209" t="s">
        <v>181</v>
      </c>
      <c r="F3" s="209" t="s">
        <v>182</v>
      </c>
      <c r="G3" s="209" t="s">
        <v>183</v>
      </c>
      <c r="H3" s="200"/>
      <c r="I3" s="200"/>
      <c r="J3" s="200"/>
      <c r="K3" s="200"/>
      <c r="L3" s="200"/>
      <c r="M3" s="200"/>
      <c r="N3" s="200"/>
      <c r="O3" s="200"/>
      <c r="P3" s="200"/>
      <c r="Q3" s="200"/>
      <c r="R3" s="200"/>
      <c r="S3" s="200"/>
      <c r="T3" s="200"/>
    </row>
    <row r="4" spans="1:20" x14ac:dyDescent="0.2">
      <c r="B4" s="210">
        <v>2015</v>
      </c>
      <c r="C4" s="473">
        <v>0.05</v>
      </c>
      <c r="D4" s="474">
        <v>3.3E-3</v>
      </c>
      <c r="E4" s="474"/>
      <c r="F4" s="474"/>
      <c r="G4" s="474">
        <v>4.6699999999999998E-2</v>
      </c>
      <c r="H4" s="448"/>
      <c r="I4" s="449"/>
      <c r="J4" s="449"/>
      <c r="K4" s="449"/>
      <c r="L4" s="449"/>
      <c r="M4" s="200"/>
      <c r="N4" s="200"/>
      <c r="O4" s="200"/>
      <c r="P4" s="200"/>
      <c r="Q4" s="200"/>
      <c r="R4" s="200"/>
      <c r="S4" s="200"/>
      <c r="T4" s="200"/>
    </row>
    <row r="5" spans="1:20" x14ac:dyDescent="0.2">
      <c r="B5" s="210">
        <v>2016</v>
      </c>
      <c r="C5" s="473">
        <v>0.1</v>
      </c>
      <c r="D5" s="474">
        <v>9.64E-2</v>
      </c>
      <c r="E5" s="474"/>
      <c r="F5" s="474"/>
      <c r="G5" s="474">
        <v>3.5999999999999999E-3</v>
      </c>
      <c r="H5" s="449"/>
      <c r="I5" s="449"/>
      <c r="J5" s="449"/>
      <c r="K5" s="449"/>
      <c r="L5" s="449"/>
      <c r="M5" s="200"/>
      <c r="N5" s="200"/>
      <c r="O5" s="200"/>
      <c r="P5" s="200"/>
      <c r="Q5" s="200"/>
      <c r="R5" s="200"/>
      <c r="S5" s="200"/>
      <c r="T5" s="200"/>
    </row>
    <row r="6" spans="1:20" x14ac:dyDescent="0.2">
      <c r="B6" s="210">
        <v>2017</v>
      </c>
      <c r="C6" s="473">
        <v>0.35</v>
      </c>
      <c r="D6" s="474">
        <v>0.1176</v>
      </c>
      <c r="E6" s="474"/>
      <c r="F6" s="474"/>
      <c r="G6" s="474">
        <v>0.2324</v>
      </c>
      <c r="H6" s="449"/>
      <c r="I6" s="449"/>
      <c r="J6" s="449"/>
      <c r="K6" s="449"/>
      <c r="L6" s="449"/>
      <c r="M6" s="200"/>
      <c r="N6" s="200"/>
      <c r="O6" s="200"/>
      <c r="P6" s="200"/>
      <c r="Q6" s="200"/>
      <c r="R6" s="200"/>
      <c r="S6" s="200"/>
      <c r="T6" s="200"/>
    </row>
    <row r="7" spans="1:20" x14ac:dyDescent="0.2">
      <c r="B7" s="210">
        <v>2018</v>
      </c>
      <c r="C7" s="473">
        <v>0.35</v>
      </c>
      <c r="D7" s="474">
        <v>0.156</v>
      </c>
      <c r="E7" s="474"/>
      <c r="F7" s="474"/>
      <c r="G7" s="474">
        <v>0.19400000000000001</v>
      </c>
      <c r="H7" s="449"/>
      <c r="I7" s="449"/>
      <c r="J7" s="449"/>
      <c r="K7" s="449"/>
      <c r="L7" s="449"/>
      <c r="M7" s="200"/>
      <c r="N7" s="200"/>
      <c r="O7" s="200"/>
      <c r="P7" s="200"/>
      <c r="Q7" s="200"/>
      <c r="R7" s="200"/>
      <c r="S7" s="200"/>
      <c r="T7" s="200"/>
    </row>
    <row r="8" spans="1:20" x14ac:dyDescent="0.2">
      <c r="B8" s="210">
        <v>2019</v>
      </c>
      <c r="C8" s="473">
        <v>0.35</v>
      </c>
      <c r="D8" s="474">
        <v>0.2467</v>
      </c>
      <c r="E8" s="474"/>
      <c r="F8" s="474"/>
      <c r="G8" s="474">
        <v>0.1033</v>
      </c>
      <c r="H8" s="449"/>
      <c r="I8" s="449"/>
      <c r="J8" s="449"/>
      <c r="K8" s="449"/>
      <c r="L8" s="449"/>
      <c r="M8" s="200"/>
      <c r="N8" s="200"/>
      <c r="O8" s="200"/>
      <c r="P8" s="200"/>
      <c r="Q8" s="200"/>
      <c r="R8" s="200"/>
      <c r="S8" s="200"/>
      <c r="T8" s="200"/>
    </row>
    <row r="9" spans="1:20" x14ac:dyDescent="0.2">
      <c r="B9" s="210">
        <v>2020</v>
      </c>
      <c r="C9" s="473">
        <v>0.4</v>
      </c>
      <c r="D9" s="474">
        <v>0.35570000000000002</v>
      </c>
      <c r="E9" s="474"/>
      <c r="F9" s="474"/>
      <c r="G9" s="474">
        <v>4.4299999999999999E-2</v>
      </c>
      <c r="H9" s="449"/>
      <c r="I9" s="449"/>
      <c r="J9" s="449"/>
      <c r="K9" s="449"/>
      <c r="L9" s="449"/>
      <c r="M9" s="200"/>
      <c r="N9" s="200"/>
      <c r="O9" s="200"/>
      <c r="P9" s="200"/>
      <c r="Q9" s="200"/>
      <c r="R9" s="200"/>
      <c r="S9" s="200"/>
      <c r="T9" s="200"/>
    </row>
    <row r="10" spans="1:20" x14ac:dyDescent="0.2">
      <c r="B10" s="210">
        <v>2021</v>
      </c>
      <c r="C10" s="473">
        <v>0.55000000000000004</v>
      </c>
      <c r="D10" s="474">
        <v>0.48349999999999999</v>
      </c>
      <c r="E10" s="475">
        <v>1.2500000000000001E-2</v>
      </c>
      <c r="F10" s="475">
        <v>0</v>
      </c>
      <c r="G10" s="474">
        <v>5.3900000000000003E-2</v>
      </c>
      <c r="H10" s="449"/>
      <c r="I10" s="449"/>
      <c r="J10" s="450"/>
      <c r="K10" s="450"/>
      <c r="L10" s="449"/>
      <c r="M10" s="200"/>
      <c r="N10" s="200"/>
      <c r="O10" s="200"/>
      <c r="P10" s="200"/>
      <c r="Q10" s="200"/>
      <c r="R10" s="200"/>
      <c r="S10" s="200"/>
      <c r="T10" s="200"/>
    </row>
    <row r="11" spans="1:20" x14ac:dyDescent="0.2">
      <c r="B11" s="210">
        <v>2022</v>
      </c>
      <c r="C11" s="473">
        <v>0.56999999999999995</v>
      </c>
      <c r="D11" s="474">
        <v>0.51160000000000005</v>
      </c>
      <c r="E11" s="475">
        <v>3.7199999999999997E-2</v>
      </c>
      <c r="F11" s="475">
        <v>0</v>
      </c>
      <c r="G11" s="474">
        <v>2.12E-2</v>
      </c>
      <c r="H11" s="449"/>
      <c r="I11" s="449"/>
      <c r="J11" s="450"/>
      <c r="K11" s="450"/>
      <c r="L11" s="449"/>
      <c r="M11" s="200"/>
      <c r="N11" s="200"/>
      <c r="O11" s="200"/>
      <c r="P11" s="200"/>
      <c r="Q11" s="200"/>
      <c r="R11" s="200"/>
      <c r="S11" s="200"/>
      <c r="T11" s="200"/>
    </row>
    <row r="12" spans="1:20" x14ac:dyDescent="0.2">
      <c r="B12" s="210">
        <v>2023</v>
      </c>
      <c r="C12" s="473">
        <v>0.6</v>
      </c>
      <c r="D12" s="474">
        <v>0.50370000000000004</v>
      </c>
      <c r="E12" s="475">
        <v>2.3900000000000001E-2</v>
      </c>
      <c r="F12" s="475">
        <v>0</v>
      </c>
      <c r="G12" s="474">
        <v>7.2400000000000006E-2</v>
      </c>
      <c r="H12" s="449"/>
      <c r="I12" s="449"/>
      <c r="J12" s="450"/>
      <c r="K12" s="450"/>
      <c r="L12" s="449"/>
      <c r="M12" s="200"/>
      <c r="N12" s="200"/>
      <c r="O12" s="200"/>
      <c r="P12" s="200"/>
      <c r="Q12" s="200"/>
      <c r="R12" s="200"/>
      <c r="S12" s="200"/>
      <c r="T12" s="200"/>
    </row>
    <row r="13" spans="1:20" x14ac:dyDescent="0.2">
      <c r="B13" s="210">
        <v>2024</v>
      </c>
      <c r="C13" s="473">
        <v>0.6</v>
      </c>
      <c r="D13" s="474">
        <v>0.50349999999999995</v>
      </c>
      <c r="E13" s="475">
        <v>4.1599999999999998E-2</v>
      </c>
      <c r="F13" s="475">
        <v>3.5999999999999999E-3</v>
      </c>
      <c r="G13" s="474">
        <v>5.1400000000000001E-2</v>
      </c>
      <c r="H13" s="449"/>
      <c r="I13" s="449"/>
      <c r="J13" s="450"/>
      <c r="K13" s="450"/>
      <c r="L13" s="449"/>
      <c r="M13" s="200"/>
      <c r="N13" s="200"/>
      <c r="O13" s="200"/>
      <c r="P13" s="200"/>
      <c r="Q13" s="200"/>
      <c r="R13" s="200"/>
      <c r="S13" s="200"/>
      <c r="T13" s="200"/>
    </row>
    <row r="14" spans="1:20" x14ac:dyDescent="0.2">
      <c r="B14" s="210">
        <v>2025</v>
      </c>
      <c r="C14" s="473">
        <v>0.6</v>
      </c>
      <c r="D14" s="474">
        <v>0.48180000000000001</v>
      </c>
      <c r="E14" s="475">
        <v>5.8200000000000002E-2</v>
      </c>
      <c r="F14" s="475">
        <v>3.3999999999999998E-3</v>
      </c>
      <c r="G14" s="474">
        <v>5.6500000000000002E-2</v>
      </c>
      <c r="H14" s="449"/>
      <c r="I14" s="449"/>
      <c r="J14" s="450"/>
      <c r="K14" s="450"/>
      <c r="L14" s="449"/>
      <c r="M14" s="200"/>
      <c r="N14" s="200"/>
      <c r="O14" s="200"/>
      <c r="P14" s="200"/>
      <c r="Q14" s="200"/>
      <c r="R14" s="200"/>
      <c r="S14" s="200"/>
      <c r="T14" s="200"/>
    </row>
    <row r="15" spans="1:20" x14ac:dyDescent="0.2">
      <c r="B15" s="211">
        <v>2026</v>
      </c>
      <c r="C15" s="476">
        <v>0.6</v>
      </c>
      <c r="D15" s="477">
        <v>0.47389999999999999</v>
      </c>
      <c r="E15" s="478">
        <v>6.0699999999999997E-2</v>
      </c>
      <c r="F15" s="478">
        <v>3.3E-3</v>
      </c>
      <c r="G15" s="477">
        <v>6.2100000000000002E-2</v>
      </c>
      <c r="H15" s="449"/>
      <c r="I15" s="449"/>
      <c r="J15" s="450"/>
      <c r="K15" s="450"/>
      <c r="L15" s="449"/>
      <c r="M15" s="200"/>
      <c r="N15" s="200"/>
      <c r="O15" s="200"/>
      <c r="P15" s="200"/>
      <c r="Q15" s="200"/>
      <c r="R15" s="200"/>
      <c r="S15" s="200"/>
      <c r="T15" s="200"/>
    </row>
    <row r="16" spans="1:20" x14ac:dyDescent="0.2">
      <c r="B16" s="211">
        <v>2027</v>
      </c>
      <c r="C16" s="476">
        <v>0.6</v>
      </c>
      <c r="D16" s="477">
        <v>0.46360000000000001</v>
      </c>
      <c r="E16" s="478">
        <v>6.4899999999999999E-2</v>
      </c>
      <c r="F16" s="478">
        <v>3.2000000000000002E-3</v>
      </c>
      <c r="G16" s="477">
        <v>6.8199999999999997E-2</v>
      </c>
      <c r="H16" s="449"/>
      <c r="I16" s="449"/>
      <c r="J16" s="450"/>
      <c r="K16" s="450"/>
      <c r="L16" s="449"/>
      <c r="M16" s="200"/>
      <c r="N16" s="200"/>
      <c r="O16" s="200"/>
      <c r="P16" s="200"/>
      <c r="Q16" s="200"/>
      <c r="R16" s="200"/>
      <c r="S16" s="200"/>
      <c r="T16" s="200"/>
    </row>
    <row r="17" spans="2:20" x14ac:dyDescent="0.2">
      <c r="B17" s="210">
        <v>2028</v>
      </c>
      <c r="C17" s="473">
        <v>0.66</v>
      </c>
      <c r="D17" s="474">
        <v>0.443</v>
      </c>
      <c r="E17" s="475">
        <v>6.93E-2</v>
      </c>
      <c r="F17" s="475">
        <v>3.0999999999999999E-3</v>
      </c>
      <c r="G17" s="474">
        <v>0.14449999999999999</v>
      </c>
      <c r="H17" s="449"/>
      <c r="I17" s="449"/>
      <c r="J17" s="450"/>
      <c r="K17" s="450"/>
      <c r="L17" s="449"/>
      <c r="M17" s="200"/>
      <c r="N17" s="200"/>
      <c r="O17" s="200"/>
      <c r="P17" s="200"/>
      <c r="Q17" s="200"/>
      <c r="R17" s="200"/>
      <c r="S17" s="200"/>
      <c r="T17" s="200"/>
    </row>
    <row r="18" spans="2:20" x14ac:dyDescent="0.2">
      <c r="B18" s="210">
        <v>2029</v>
      </c>
      <c r="C18" s="473">
        <v>0.66</v>
      </c>
      <c r="D18" s="474">
        <v>0.43130000000000002</v>
      </c>
      <c r="E18" s="475">
        <v>6.1899999999999997E-2</v>
      </c>
      <c r="F18" s="475">
        <v>3.0000000000000001E-3</v>
      </c>
      <c r="G18" s="474">
        <v>0.1638</v>
      </c>
      <c r="H18" s="449"/>
      <c r="I18" s="449"/>
      <c r="J18" s="450"/>
      <c r="K18" s="450"/>
      <c r="L18" s="449"/>
      <c r="M18" s="200"/>
      <c r="N18" s="200"/>
      <c r="O18" s="200"/>
      <c r="P18" s="200"/>
      <c r="Q18" s="200"/>
      <c r="R18" s="200"/>
      <c r="S18" s="200"/>
      <c r="T18" s="200"/>
    </row>
    <row r="19" spans="2:20" x14ac:dyDescent="0.2">
      <c r="B19" s="210">
        <v>2030</v>
      </c>
      <c r="C19" s="473">
        <v>0.66</v>
      </c>
      <c r="D19" s="474">
        <v>0.41370000000000001</v>
      </c>
      <c r="E19" s="475">
        <v>6.0199999999999997E-2</v>
      </c>
      <c r="F19" s="475">
        <v>2.8999999999999998E-3</v>
      </c>
      <c r="G19" s="474">
        <v>0.18329999999999999</v>
      </c>
      <c r="H19" s="449"/>
      <c r="I19" s="449"/>
      <c r="J19" s="450"/>
      <c r="K19" s="450"/>
      <c r="L19" s="449"/>
      <c r="M19" s="200"/>
      <c r="N19" s="200"/>
      <c r="O19" s="200"/>
      <c r="P19" s="200"/>
      <c r="Q19" s="200"/>
      <c r="R19" s="200"/>
      <c r="S19" s="200"/>
      <c r="T19" s="200"/>
    </row>
    <row r="20" spans="2:20" x14ac:dyDescent="0.2">
      <c r="B20" s="210">
        <v>2031</v>
      </c>
      <c r="C20" s="473">
        <v>0.6</v>
      </c>
      <c r="D20" s="474">
        <v>0.4138</v>
      </c>
      <c r="E20" s="475">
        <v>5.8500000000000003E-2</v>
      </c>
      <c r="F20" s="475">
        <v>2.8E-3</v>
      </c>
      <c r="G20" s="474">
        <v>0.1249</v>
      </c>
      <c r="H20" s="449"/>
      <c r="I20" s="449"/>
      <c r="J20" s="450"/>
      <c r="K20" s="450"/>
      <c r="L20" s="449"/>
      <c r="M20" s="200"/>
      <c r="N20" s="200"/>
      <c r="O20" s="200"/>
      <c r="P20" s="200"/>
      <c r="Q20" s="200"/>
      <c r="R20" s="200"/>
      <c r="S20" s="200"/>
      <c r="T20" s="200"/>
    </row>
    <row r="21" spans="2:20" x14ac:dyDescent="0.2">
      <c r="B21" s="210">
        <v>2032</v>
      </c>
      <c r="C21" s="473">
        <v>0.6</v>
      </c>
      <c r="D21" s="474">
        <v>0.38429999999999997</v>
      </c>
      <c r="E21" s="475">
        <v>5.6800000000000003E-2</v>
      </c>
      <c r="F21" s="475">
        <v>2.7000000000000001E-3</v>
      </c>
      <c r="G21" s="474">
        <v>0.15609999999999999</v>
      </c>
      <c r="H21" s="449"/>
      <c r="I21" s="449"/>
      <c r="J21" s="450"/>
      <c r="K21" s="450"/>
      <c r="L21" s="449"/>
      <c r="M21" s="200"/>
      <c r="N21" s="200"/>
      <c r="O21" s="200"/>
      <c r="P21" s="200"/>
      <c r="Q21" s="200"/>
      <c r="R21" s="200"/>
      <c r="S21" s="200"/>
      <c r="T21" s="200"/>
    </row>
    <row r="22" spans="2:20" x14ac:dyDescent="0.2">
      <c r="B22" s="210">
        <v>2033</v>
      </c>
      <c r="C22" s="473">
        <v>0.6</v>
      </c>
      <c r="D22" s="474">
        <v>0.3322</v>
      </c>
      <c r="E22" s="475">
        <v>5.5300000000000002E-2</v>
      </c>
      <c r="F22" s="475">
        <v>2.7000000000000001E-3</v>
      </c>
      <c r="G22" s="474">
        <v>0.2099</v>
      </c>
      <c r="H22" s="449"/>
      <c r="I22" s="449"/>
      <c r="J22" s="450"/>
      <c r="K22" s="450"/>
      <c r="L22" s="449"/>
      <c r="M22" s="200"/>
      <c r="N22" s="200"/>
      <c r="O22" s="200"/>
      <c r="P22" s="200"/>
      <c r="Q22" s="200"/>
      <c r="R22" s="200"/>
      <c r="S22" s="200"/>
      <c r="T22" s="200"/>
    </row>
    <row r="23" spans="2:20" x14ac:dyDescent="0.2">
      <c r="B23" s="210">
        <v>2034</v>
      </c>
      <c r="C23" s="473">
        <v>0.5</v>
      </c>
      <c r="D23" s="474">
        <v>0.23400000000000001</v>
      </c>
      <c r="E23" s="475">
        <v>5.3699999999999998E-2</v>
      </c>
      <c r="F23" s="475">
        <v>2.5999999999999999E-3</v>
      </c>
      <c r="G23" s="474">
        <v>0.20979999999999999</v>
      </c>
      <c r="H23" s="449"/>
      <c r="I23" s="449"/>
      <c r="J23" s="450"/>
      <c r="K23" s="450"/>
      <c r="L23" s="449"/>
      <c r="M23" s="200"/>
      <c r="N23" s="200"/>
      <c r="O23" s="200"/>
      <c r="P23" s="200"/>
      <c r="Q23" s="200"/>
      <c r="R23" s="200"/>
      <c r="S23" s="200"/>
      <c r="T23" s="200"/>
    </row>
    <row r="24" spans="2:20" x14ac:dyDescent="0.2">
      <c r="B24" s="210">
        <v>2035</v>
      </c>
      <c r="C24" s="473">
        <v>0.5</v>
      </c>
      <c r="D24" s="474">
        <v>0.17730000000000001</v>
      </c>
      <c r="E24" s="475">
        <v>5.2200000000000003E-2</v>
      </c>
      <c r="F24" s="475">
        <v>2.5000000000000001E-3</v>
      </c>
      <c r="G24" s="474">
        <v>0.26800000000000002</v>
      </c>
      <c r="H24" s="449"/>
      <c r="I24" s="449"/>
      <c r="J24" s="450"/>
      <c r="K24" s="450"/>
      <c r="L24" s="449"/>
      <c r="M24" s="200"/>
      <c r="N24" s="200"/>
      <c r="O24" s="200"/>
      <c r="P24" s="200"/>
      <c r="Q24" s="200"/>
      <c r="R24" s="200"/>
      <c r="S24" s="200"/>
      <c r="T24" s="200"/>
    </row>
    <row r="25" spans="2:20" x14ac:dyDescent="0.2">
      <c r="B25" s="210">
        <v>2036</v>
      </c>
      <c r="C25" s="473">
        <v>0.5</v>
      </c>
      <c r="D25" s="474">
        <v>0.1661</v>
      </c>
      <c r="E25" s="475">
        <v>5.0700000000000002E-2</v>
      </c>
      <c r="F25" s="475">
        <v>2.3999999999999998E-3</v>
      </c>
      <c r="G25" s="474">
        <v>0.28070000000000001</v>
      </c>
      <c r="H25" s="449"/>
      <c r="I25" s="449"/>
      <c r="J25" s="450"/>
      <c r="K25" s="450"/>
      <c r="L25" s="449"/>
      <c r="M25" s="200"/>
      <c r="N25" s="200"/>
      <c r="O25" s="200"/>
      <c r="P25" s="200"/>
      <c r="Q25" s="200"/>
      <c r="R25" s="200"/>
      <c r="S25" s="200"/>
      <c r="T25" s="200"/>
    </row>
    <row r="26" spans="2:20" x14ac:dyDescent="0.2">
      <c r="B26" s="211">
        <v>2037</v>
      </c>
      <c r="C26" s="476">
        <v>0.3</v>
      </c>
      <c r="D26" s="477">
        <v>0.13950000000000001</v>
      </c>
      <c r="E26" s="478">
        <v>4.9299999999999997E-2</v>
      </c>
      <c r="F26" s="478">
        <v>2.3E-3</v>
      </c>
      <c r="G26" s="477">
        <v>0.10879999999999999</v>
      </c>
      <c r="H26" s="449"/>
      <c r="I26" s="449"/>
      <c r="J26" s="450"/>
      <c r="K26" s="450"/>
      <c r="L26" s="449"/>
      <c r="M26" s="200"/>
      <c r="N26" s="200"/>
      <c r="O26" s="200"/>
      <c r="P26" s="200"/>
      <c r="Q26" s="200"/>
      <c r="R26" s="200"/>
      <c r="S26" s="200"/>
      <c r="T26" s="200"/>
    </row>
    <row r="27" spans="2:20" x14ac:dyDescent="0.2">
      <c r="B27" s="211">
        <v>2038</v>
      </c>
      <c r="C27" s="476">
        <v>0.3</v>
      </c>
      <c r="D27" s="477">
        <v>0.13170000000000001</v>
      </c>
      <c r="E27" s="478">
        <v>4.4900000000000002E-2</v>
      </c>
      <c r="F27" s="478">
        <v>2.3E-3</v>
      </c>
      <c r="G27" s="477">
        <v>0.1212</v>
      </c>
      <c r="H27" s="449"/>
      <c r="I27" s="449"/>
      <c r="J27" s="450"/>
      <c r="K27" s="450"/>
      <c r="L27" s="449"/>
      <c r="M27" s="200"/>
      <c r="N27" s="200"/>
      <c r="O27" s="200"/>
      <c r="P27" s="200"/>
      <c r="Q27" s="200"/>
      <c r="R27" s="200"/>
      <c r="S27" s="200"/>
      <c r="T27" s="200"/>
    </row>
    <row r="28" spans="2:20" x14ac:dyDescent="0.2">
      <c r="B28" s="210">
        <v>2039</v>
      </c>
      <c r="C28" s="473">
        <v>0.3</v>
      </c>
      <c r="D28" s="474">
        <v>0.1026</v>
      </c>
      <c r="E28" s="475">
        <v>3.1899999999999998E-2</v>
      </c>
      <c r="F28" s="475">
        <v>2.2000000000000001E-3</v>
      </c>
      <c r="G28" s="474">
        <v>0.1633</v>
      </c>
      <c r="H28" s="449"/>
      <c r="I28" s="449"/>
      <c r="J28" s="450"/>
      <c r="K28" s="450"/>
      <c r="L28" s="449"/>
      <c r="M28" s="200"/>
      <c r="N28" s="200"/>
      <c r="O28" s="200"/>
      <c r="P28" s="200"/>
      <c r="Q28" s="200"/>
      <c r="R28" s="200"/>
      <c r="S28" s="200"/>
      <c r="T28" s="200"/>
    </row>
    <row r="29" spans="2:20" x14ac:dyDescent="0.2">
      <c r="B29" s="210">
        <v>2040</v>
      </c>
      <c r="C29" s="473">
        <v>0.3</v>
      </c>
      <c r="D29" s="474">
        <v>8.5500000000000007E-2</v>
      </c>
      <c r="E29" s="475">
        <v>3.1E-2</v>
      </c>
      <c r="F29" s="475">
        <v>2.0999999999999999E-3</v>
      </c>
      <c r="G29" s="474">
        <v>0.18129999999999999</v>
      </c>
      <c r="H29" s="449"/>
      <c r="I29" s="449"/>
      <c r="J29" s="450"/>
      <c r="K29" s="450"/>
      <c r="L29" s="449"/>
      <c r="M29" s="200"/>
      <c r="N29" s="200"/>
      <c r="O29" s="200"/>
      <c r="P29" s="200"/>
      <c r="Q29" s="200"/>
      <c r="R29" s="200"/>
      <c r="S29" s="200"/>
      <c r="T29" s="200"/>
    </row>
    <row r="30" spans="2:20" x14ac:dyDescent="0.2">
      <c r="B30" s="210">
        <v>2041</v>
      </c>
      <c r="C30" s="473">
        <v>0.3</v>
      </c>
      <c r="D30" s="474">
        <v>5.7799999999999997E-2</v>
      </c>
      <c r="E30" s="475">
        <v>3.0200000000000001E-2</v>
      </c>
      <c r="F30" s="475">
        <v>2.0999999999999999E-3</v>
      </c>
      <c r="G30" s="474">
        <v>0.21</v>
      </c>
      <c r="H30" s="449"/>
      <c r="I30" s="449"/>
      <c r="J30" s="450"/>
      <c r="K30" s="450"/>
      <c r="L30" s="449"/>
      <c r="M30" s="200"/>
      <c r="N30" s="200"/>
      <c r="O30" s="200"/>
      <c r="P30" s="200"/>
      <c r="Q30" s="200"/>
      <c r="R30" s="200"/>
      <c r="S30" s="200"/>
      <c r="T30" s="200"/>
    </row>
    <row r="31" spans="2:20" x14ac:dyDescent="0.2">
      <c r="B31" s="210">
        <v>2042</v>
      </c>
      <c r="C31" s="473">
        <v>0.3</v>
      </c>
      <c r="D31" s="474">
        <v>5.6399999999999999E-2</v>
      </c>
      <c r="E31" s="475">
        <v>2.93E-2</v>
      </c>
      <c r="F31" s="475">
        <v>2E-3</v>
      </c>
      <c r="G31" s="474">
        <v>0.21229999999999999</v>
      </c>
      <c r="H31" s="449"/>
      <c r="I31" s="449"/>
      <c r="J31" s="450"/>
      <c r="K31" s="450"/>
      <c r="L31" s="449"/>
      <c r="M31" s="200"/>
      <c r="N31" s="200"/>
      <c r="O31" s="200"/>
      <c r="P31" s="200"/>
      <c r="Q31" s="200"/>
      <c r="R31" s="200"/>
      <c r="S31" s="200"/>
      <c r="T31" s="200"/>
    </row>
    <row r="32" spans="2:20" x14ac:dyDescent="0.2">
      <c r="B32" s="210">
        <v>2043</v>
      </c>
      <c r="C32" s="473">
        <v>0.3</v>
      </c>
      <c r="D32" s="474">
        <v>5.5100000000000003E-2</v>
      </c>
      <c r="E32" s="475">
        <v>2.8500000000000001E-2</v>
      </c>
      <c r="F32" s="475">
        <v>1.9E-3</v>
      </c>
      <c r="G32" s="474">
        <v>0.2145</v>
      </c>
      <c r="H32" s="449"/>
      <c r="I32" s="449"/>
      <c r="J32" s="450"/>
      <c r="K32" s="450"/>
      <c r="L32" s="449"/>
      <c r="M32" s="200"/>
      <c r="N32" s="200"/>
      <c r="O32" s="200"/>
      <c r="P32" s="200"/>
      <c r="Q32" s="200"/>
      <c r="R32" s="200"/>
      <c r="S32" s="200"/>
      <c r="T32" s="200"/>
    </row>
    <row r="33" spans="2:20" x14ac:dyDescent="0.2">
      <c r="B33" s="210">
        <v>2044</v>
      </c>
      <c r="C33" s="473">
        <v>0.3</v>
      </c>
      <c r="D33" s="474">
        <v>2.7099999999999999E-2</v>
      </c>
      <c r="E33" s="475">
        <v>2.7699999999999999E-2</v>
      </c>
      <c r="F33" s="475">
        <v>1.9E-3</v>
      </c>
      <c r="G33" s="474">
        <v>0.24329999999999999</v>
      </c>
      <c r="H33" s="449"/>
      <c r="I33" s="449"/>
      <c r="J33" s="450"/>
      <c r="K33" s="450"/>
      <c r="L33" s="449"/>
      <c r="M33" s="200"/>
      <c r="N33" s="200"/>
      <c r="O33" s="200"/>
      <c r="P33" s="200"/>
      <c r="Q33" s="200"/>
      <c r="R33" s="200"/>
      <c r="S33" s="200"/>
      <c r="T33" s="200"/>
    </row>
    <row r="34" spans="2:20" x14ac:dyDescent="0.2">
      <c r="B34" s="210">
        <v>2045</v>
      </c>
      <c r="C34" s="473">
        <v>0.3</v>
      </c>
      <c r="D34" s="474">
        <v>1.15E-2</v>
      </c>
      <c r="E34" s="475">
        <v>2.69E-2</v>
      </c>
      <c r="F34" s="475">
        <v>1.8E-3</v>
      </c>
      <c r="G34" s="474">
        <v>0.25979999999999998</v>
      </c>
      <c r="H34" s="449"/>
      <c r="I34" s="449"/>
      <c r="J34" s="450"/>
      <c r="K34" s="450"/>
      <c r="L34" s="449"/>
      <c r="M34" s="200"/>
      <c r="N34" s="200"/>
      <c r="O34" s="200"/>
      <c r="P34" s="200"/>
      <c r="Q34" s="200"/>
      <c r="R34" s="200"/>
      <c r="S34" s="200"/>
      <c r="T34" s="200"/>
    </row>
    <row r="35" spans="2:20" x14ac:dyDescent="0.2">
      <c r="B35" s="210">
        <v>2046</v>
      </c>
      <c r="C35" s="473">
        <v>0.3</v>
      </c>
      <c r="D35" s="474">
        <v>6.6E-3</v>
      </c>
      <c r="E35" s="475">
        <v>2.6200000000000001E-2</v>
      </c>
      <c r="F35" s="475">
        <v>0</v>
      </c>
      <c r="G35" s="474">
        <v>0.26719999999999999</v>
      </c>
      <c r="H35" s="449"/>
      <c r="I35" s="449"/>
      <c r="J35" s="450"/>
      <c r="K35" s="450"/>
      <c r="L35" s="449"/>
      <c r="M35" s="200"/>
      <c r="N35" s="200"/>
      <c r="O35" s="200"/>
      <c r="P35" s="200"/>
      <c r="Q35" s="200"/>
      <c r="R35" s="200"/>
      <c r="S35" s="200"/>
      <c r="T35" s="200"/>
    </row>
    <row r="36" spans="2:20" s="200" customFormat="1" x14ac:dyDescent="0.2">
      <c r="B36" s="210">
        <v>2047</v>
      </c>
      <c r="C36" s="473">
        <v>0.3</v>
      </c>
      <c r="D36" s="474">
        <v>6.4000000000000003E-3</v>
      </c>
      <c r="E36" s="475">
        <v>2.5399999999999999E-2</v>
      </c>
      <c r="F36" s="475">
        <v>0</v>
      </c>
      <c r="G36" s="474">
        <v>0.26819999999999999</v>
      </c>
      <c r="H36" s="449"/>
      <c r="I36" s="449"/>
      <c r="J36" s="450"/>
      <c r="K36" s="450"/>
      <c r="L36" s="449"/>
    </row>
    <row r="37" spans="2:20" s="200" customFormat="1" x14ac:dyDescent="0.2">
      <c r="B37" s="210">
        <v>2048</v>
      </c>
      <c r="C37" s="479">
        <v>0.3</v>
      </c>
      <c r="D37" s="474">
        <v>6.1999999999999998E-3</v>
      </c>
      <c r="E37" s="475">
        <v>2.47E-2</v>
      </c>
      <c r="F37" s="475">
        <v>0</v>
      </c>
      <c r="G37" s="474">
        <v>0.26910000000000001</v>
      </c>
      <c r="H37" s="449"/>
      <c r="I37" s="449"/>
      <c r="J37" s="450"/>
      <c r="K37" s="450"/>
      <c r="L37" s="449"/>
    </row>
    <row r="38" spans="2:20" s="200" customFormat="1" x14ac:dyDescent="0.2">
      <c r="B38" s="211">
        <v>2049</v>
      </c>
      <c r="C38" s="476">
        <v>0.3</v>
      </c>
      <c r="D38" s="477">
        <v>6.0000000000000001E-3</v>
      </c>
      <c r="E38" s="478">
        <v>0</v>
      </c>
      <c r="F38" s="478">
        <v>0</v>
      </c>
      <c r="G38" s="477">
        <v>0.29399999999999998</v>
      </c>
      <c r="H38" s="449"/>
      <c r="I38" s="449"/>
      <c r="J38" s="450"/>
      <c r="K38" s="450"/>
      <c r="L38" s="449"/>
    </row>
    <row r="39" spans="2:20" s="200" customFormat="1" x14ac:dyDescent="0.2">
      <c r="B39" s="211">
        <v>2050</v>
      </c>
      <c r="C39" s="476">
        <v>0.3</v>
      </c>
      <c r="D39" s="477">
        <v>5.7999999999999996E-3</v>
      </c>
      <c r="E39" s="478">
        <v>0</v>
      </c>
      <c r="F39" s="478">
        <v>0</v>
      </c>
      <c r="G39" s="477">
        <v>0.29420000000000002</v>
      </c>
      <c r="H39" s="449"/>
      <c r="I39" s="449"/>
      <c r="J39" s="450"/>
      <c r="K39" s="450"/>
      <c r="L39" s="449"/>
    </row>
    <row r="40" spans="2:20" s="200" customFormat="1" x14ac:dyDescent="0.2">
      <c r="B40" s="212">
        <v>2051</v>
      </c>
      <c r="C40" s="480">
        <v>0.3</v>
      </c>
      <c r="D40" s="481">
        <v>0</v>
      </c>
      <c r="E40" s="482">
        <v>0</v>
      </c>
      <c r="F40" s="482">
        <v>0</v>
      </c>
      <c r="G40" s="481">
        <v>0.3</v>
      </c>
      <c r="H40" s="449"/>
      <c r="I40" s="449"/>
      <c r="J40" s="450"/>
      <c r="K40" s="450"/>
      <c r="L40" s="449"/>
    </row>
    <row r="41" spans="2:20" s="200" customFormat="1" x14ac:dyDescent="0.2">
      <c r="B41" s="211">
        <v>2052</v>
      </c>
      <c r="C41" s="480">
        <v>0.3</v>
      </c>
      <c r="D41" s="481">
        <v>0</v>
      </c>
      <c r="E41" s="482">
        <v>0</v>
      </c>
      <c r="F41" s="482">
        <v>0</v>
      </c>
      <c r="G41" s="481">
        <v>0.3</v>
      </c>
      <c r="H41" s="449"/>
      <c r="I41" s="449"/>
      <c r="J41" s="450"/>
      <c r="K41" s="450"/>
      <c r="L41" s="449"/>
    </row>
    <row r="42" spans="2:20" s="200" customFormat="1" x14ac:dyDescent="0.2">
      <c r="B42" s="201" t="s">
        <v>184</v>
      </c>
      <c r="C42" s="202"/>
    </row>
    <row r="43" spans="2:20" s="200" customFormat="1" x14ac:dyDescent="0.2">
      <c r="B43" s="201" t="s">
        <v>185</v>
      </c>
    </row>
    <row r="44" spans="2:20" s="200" customFormat="1" x14ac:dyDescent="0.2"/>
    <row r="45" spans="2:20" s="200" customFormat="1" x14ac:dyDescent="0.2"/>
    <row r="46" spans="2:20" s="200" customFormat="1" x14ac:dyDescent="0.2"/>
    <row r="47" spans="2:20" s="200" customFormat="1" x14ac:dyDescent="0.2"/>
    <row r="48" spans="2:20" s="200" customFormat="1" x14ac:dyDescent="0.2"/>
    <row r="49" s="200" customFormat="1" x14ac:dyDescent="0.2"/>
    <row r="50" s="200" customFormat="1" x14ac:dyDescent="0.2"/>
    <row r="51" s="200" customFormat="1" x14ac:dyDescent="0.2"/>
    <row r="52" s="200" customFormat="1" x14ac:dyDescent="0.2"/>
    <row r="53" s="200" customFormat="1" x14ac:dyDescent="0.2"/>
    <row r="54" s="200" customFormat="1" x14ac:dyDescent="0.2"/>
    <row r="55" s="200" customFormat="1" x14ac:dyDescent="0.2"/>
    <row r="56" s="200" customFormat="1" x14ac:dyDescent="0.2"/>
    <row r="57" s="200" customFormat="1" x14ac:dyDescent="0.2"/>
    <row r="58" s="200" customFormat="1" x14ac:dyDescent="0.2"/>
    <row r="59" s="200" customFormat="1" x14ac:dyDescent="0.2"/>
    <row r="60" s="200" customFormat="1" x14ac:dyDescent="0.2"/>
    <row r="61" s="200" customFormat="1" x14ac:dyDescent="0.2"/>
    <row r="62" s="200" customFormat="1" x14ac:dyDescent="0.2"/>
    <row r="63" s="200" customFormat="1" x14ac:dyDescent="0.2"/>
    <row r="64" s="200" customFormat="1" x14ac:dyDescent="0.2"/>
    <row r="65" spans="2:2" s="200" customFormat="1" x14ac:dyDescent="0.2"/>
    <row r="66" spans="2:2" s="200" customFormat="1" x14ac:dyDescent="0.2"/>
    <row r="67" spans="2:2" s="200" customFormat="1" x14ac:dyDescent="0.2">
      <c r="B67" s="200" t="s">
        <v>186</v>
      </c>
    </row>
    <row r="68" spans="2:2" s="200" customFormat="1" x14ac:dyDescent="0.2"/>
    <row r="69" spans="2:2" s="200" customFormat="1" x14ac:dyDescent="0.2"/>
    <row r="70" spans="2:2" s="200" customFormat="1" x14ac:dyDescent="0.2"/>
    <row r="71" spans="2:2" s="200" customFormat="1" x14ac:dyDescent="0.2"/>
    <row r="72" spans="2:2" s="200" customFormat="1" x14ac:dyDescent="0.2"/>
    <row r="73" spans="2:2" s="200" customFormat="1" x14ac:dyDescent="0.2"/>
    <row r="74" spans="2:2" s="200" customFormat="1" x14ac:dyDescent="0.2"/>
    <row r="75" spans="2:2" s="200" customFormat="1" x14ac:dyDescent="0.2"/>
    <row r="76" spans="2:2" s="200" customFormat="1" x14ac:dyDescent="0.2"/>
    <row r="77" spans="2:2" s="200" customFormat="1" x14ac:dyDescent="0.2"/>
    <row r="78" spans="2:2" s="200" customFormat="1" x14ac:dyDescent="0.2"/>
    <row r="79" spans="2:2" s="200" customFormat="1" x14ac:dyDescent="0.2"/>
    <row r="80" spans="2:2" s="200" customFormat="1" x14ac:dyDescent="0.2"/>
    <row r="81" s="200" customFormat="1" x14ac:dyDescent="0.2"/>
    <row r="82" s="200" customFormat="1" x14ac:dyDescent="0.2"/>
    <row r="83" s="200" customFormat="1" x14ac:dyDescent="0.2"/>
    <row r="84" s="200" customFormat="1" x14ac:dyDescent="0.2"/>
    <row r="85" s="200" customFormat="1" x14ac:dyDescent="0.2"/>
    <row r="86" s="200" customFormat="1" x14ac:dyDescent="0.2"/>
    <row r="87" s="200" customFormat="1" x14ac:dyDescent="0.2"/>
  </sheetData>
  <hyperlinks>
    <hyperlink ref="A1" location="Índice!A1" display="Volver" xr:uid="{6F20398B-AB85-BF44-8697-BBF1AF4DEE7E}"/>
  </hyperlinks>
  <pageMargins left="0.7" right="0.7" top="0.75" bottom="0.75" header="0.3" footer="0.3"/>
  <pageSetup scale="41" orientation="landscape" r:id="rId1"/>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7E467-9FBE-1744-AAEE-D0D4D75330DC}">
  <dimension ref="A1:N84"/>
  <sheetViews>
    <sheetView zoomScale="115" zoomScaleNormal="115" workbookViewId="0">
      <selection activeCell="E13" sqref="E13"/>
    </sheetView>
  </sheetViews>
  <sheetFormatPr baseColWidth="10" defaultColWidth="11.42578125" defaultRowHeight="11.25" x14ac:dyDescent="0.2"/>
  <cols>
    <col min="1" max="1" width="24.140625" style="203" customWidth="1"/>
    <col min="2" max="10" width="13.140625" style="203" customWidth="1"/>
    <col min="11" max="12" width="13.140625" style="202" customWidth="1"/>
    <col min="13" max="14" width="24.28515625" style="202" customWidth="1"/>
    <col min="15" max="18" width="24.28515625" style="203" customWidth="1"/>
    <col min="19" max="19" width="28.7109375" style="203" customWidth="1"/>
    <col min="20" max="20" width="25.42578125" style="203" customWidth="1"/>
    <col min="21" max="41" width="24.28515625" style="203" bestFit="1" customWidth="1"/>
    <col min="42" max="42" width="28.7109375" style="203" bestFit="1" customWidth="1"/>
    <col min="43" max="43" width="25.42578125" style="203" bestFit="1" customWidth="1"/>
    <col min="44" max="44" width="27.140625" style="203" bestFit="1" customWidth="1"/>
    <col min="45" max="16384" width="11.42578125" style="203"/>
  </cols>
  <sheetData>
    <row r="1" spans="1:14" ht="15" x14ac:dyDescent="0.25">
      <c r="A1" s="16" t="s">
        <v>23</v>
      </c>
    </row>
    <row r="2" spans="1:14" s="202" customFormat="1" x14ac:dyDescent="0.2">
      <c r="A2" s="202" t="s">
        <v>196</v>
      </c>
      <c r="N2" s="202">
        <v>1000</v>
      </c>
    </row>
    <row r="3" spans="1:14" ht="12.75" x14ac:dyDescent="0.2">
      <c r="A3" s="215" t="s">
        <v>197</v>
      </c>
      <c r="B3" s="215"/>
      <c r="C3" s="215"/>
      <c r="D3" s="215"/>
      <c r="E3" s="215"/>
      <c r="F3" s="215"/>
      <c r="G3" s="215"/>
      <c r="H3" s="215"/>
      <c r="I3" s="215"/>
      <c r="J3" s="215"/>
      <c r="K3" s="215"/>
      <c r="L3" s="215"/>
    </row>
    <row r="4" spans="1:14" ht="12.75" x14ac:dyDescent="0.2">
      <c r="A4" s="216"/>
      <c r="B4" s="216">
        <v>2012</v>
      </c>
      <c r="C4" s="216">
        <v>2013</v>
      </c>
      <c r="D4" s="216">
        <v>2014</v>
      </c>
      <c r="E4" s="216">
        <v>2015</v>
      </c>
      <c r="F4" s="216">
        <v>2016</v>
      </c>
      <c r="G4" s="216">
        <v>2017</v>
      </c>
      <c r="H4" s="216">
        <v>2018</v>
      </c>
      <c r="I4" s="216">
        <v>2019</v>
      </c>
      <c r="J4" s="216">
        <v>2020</v>
      </c>
      <c r="K4" s="216">
        <v>2021</v>
      </c>
      <c r="L4" s="216">
        <v>2022</v>
      </c>
    </row>
    <row r="5" spans="1:14" s="202" customFormat="1" ht="12.75" x14ac:dyDescent="0.2">
      <c r="A5" s="217" t="s">
        <v>198</v>
      </c>
      <c r="B5" s="218">
        <v>14.7</v>
      </c>
      <c r="C5" s="218">
        <v>21</v>
      </c>
      <c r="D5" s="218">
        <v>24.6</v>
      </c>
      <c r="E5" s="218">
        <v>22</v>
      </c>
      <c r="F5" s="218">
        <v>19.899999999999999</v>
      </c>
      <c r="G5" s="218">
        <v>24.1</v>
      </c>
      <c r="H5" s="218">
        <v>22.2</v>
      </c>
      <c r="I5" s="218">
        <v>20.2</v>
      </c>
      <c r="J5" s="218">
        <v>21.7</v>
      </c>
      <c r="K5" s="218">
        <v>26.3</v>
      </c>
      <c r="L5" s="218">
        <v>32.799999999999997</v>
      </c>
    </row>
    <row r="6" spans="1:14" s="202" customFormat="1" ht="12.75" x14ac:dyDescent="0.2">
      <c r="A6" s="219" t="s">
        <v>199</v>
      </c>
      <c r="B6" s="218">
        <v>11.1</v>
      </c>
      <c r="C6" s="218">
        <v>16.399999999999999</v>
      </c>
      <c r="D6" s="218">
        <v>19.3</v>
      </c>
      <c r="E6" s="218">
        <v>16.600000000000001</v>
      </c>
      <c r="F6" s="218">
        <v>17</v>
      </c>
      <c r="G6" s="218">
        <v>20.2</v>
      </c>
      <c r="H6" s="218">
        <v>18.5</v>
      </c>
      <c r="I6" s="218">
        <v>16.600000000000001</v>
      </c>
      <c r="J6" s="218">
        <v>17.100000000000001</v>
      </c>
      <c r="K6" s="218">
        <v>20.9</v>
      </c>
      <c r="L6" s="218">
        <v>28.3</v>
      </c>
    </row>
    <row r="7" spans="1:14" s="202" customFormat="1" ht="12.75" x14ac:dyDescent="0.2">
      <c r="A7" s="220" t="s">
        <v>200</v>
      </c>
      <c r="B7" s="221">
        <v>75.400000000000006</v>
      </c>
      <c r="C7" s="221">
        <v>77.900000000000006</v>
      </c>
      <c r="D7" s="221">
        <v>78.400000000000006</v>
      </c>
      <c r="E7" s="221">
        <v>75.400000000000006</v>
      </c>
      <c r="F7" s="221">
        <v>85.2</v>
      </c>
      <c r="G7" s="221">
        <v>84</v>
      </c>
      <c r="H7" s="221">
        <v>83.4</v>
      </c>
      <c r="I7" s="221">
        <v>82</v>
      </c>
      <c r="J7" s="221">
        <v>79.2</v>
      </c>
      <c r="K7" s="221">
        <v>79.5</v>
      </c>
      <c r="L7" s="221">
        <v>86.2</v>
      </c>
    </row>
    <row r="8" spans="1:14" s="202" customFormat="1" ht="12.75" x14ac:dyDescent="0.2">
      <c r="A8" s="214"/>
      <c r="B8" s="214"/>
      <c r="C8" s="214"/>
      <c r="D8" s="214"/>
      <c r="E8" s="214"/>
      <c r="F8" s="214"/>
      <c r="G8" s="214"/>
      <c r="H8" s="214"/>
      <c r="I8" s="214"/>
      <c r="J8" s="214"/>
      <c r="K8" s="214"/>
      <c r="L8" s="214"/>
    </row>
    <row r="9" spans="1:14" s="202" customFormat="1" ht="12.75" x14ac:dyDescent="0.2">
      <c r="A9" s="214"/>
      <c r="B9" s="214"/>
      <c r="C9" s="214"/>
      <c r="D9" s="214"/>
      <c r="E9" s="214"/>
      <c r="F9" s="214"/>
      <c r="G9" s="214"/>
      <c r="H9" s="214"/>
      <c r="I9" s="214"/>
      <c r="J9" s="214"/>
      <c r="K9" s="214"/>
      <c r="L9" s="214"/>
    </row>
    <row r="10" spans="1:14" s="202" customFormat="1" ht="12.75" x14ac:dyDescent="0.2">
      <c r="A10" s="214" t="s">
        <v>196</v>
      </c>
      <c r="B10" s="214"/>
      <c r="C10" s="214"/>
      <c r="D10" s="214"/>
      <c r="E10" s="214"/>
      <c r="F10" s="214"/>
      <c r="G10" s="214"/>
      <c r="H10" s="214"/>
      <c r="I10" s="214"/>
      <c r="J10" s="214"/>
      <c r="K10" s="214"/>
      <c r="L10" s="214"/>
    </row>
    <row r="11" spans="1:14" ht="12.75" x14ac:dyDescent="0.2">
      <c r="A11" s="572" t="s">
        <v>201</v>
      </c>
      <c r="B11" s="572"/>
      <c r="C11" s="572"/>
      <c r="D11" s="572"/>
      <c r="E11" s="572"/>
      <c r="F11" s="572"/>
      <c r="G11" s="572"/>
      <c r="H11" s="572"/>
      <c r="I11" s="572"/>
      <c r="J11" s="572"/>
      <c r="K11" s="572"/>
      <c r="L11" s="572"/>
    </row>
    <row r="12" spans="1:14" ht="12.75" x14ac:dyDescent="0.2">
      <c r="A12" s="216"/>
      <c r="B12" s="216">
        <v>2012</v>
      </c>
      <c r="C12" s="216">
        <v>2013</v>
      </c>
      <c r="D12" s="216">
        <v>2014</v>
      </c>
      <c r="E12" s="216">
        <v>2015</v>
      </c>
      <c r="F12" s="216">
        <v>2016</v>
      </c>
      <c r="G12" s="216">
        <v>2017</v>
      </c>
      <c r="H12" s="216">
        <v>2018</v>
      </c>
      <c r="I12" s="216">
        <v>2019</v>
      </c>
      <c r="J12" s="216">
        <v>2020</v>
      </c>
      <c r="K12" s="216">
        <v>2021</v>
      </c>
      <c r="L12" s="216">
        <v>2022</v>
      </c>
    </row>
    <row r="13" spans="1:14" ht="12.75" x14ac:dyDescent="0.2">
      <c r="A13" s="217" t="s">
        <v>202</v>
      </c>
      <c r="B13" s="222">
        <v>126.6</v>
      </c>
      <c r="C13" s="222">
        <v>140.1</v>
      </c>
      <c r="D13" s="222">
        <v>160.5</v>
      </c>
      <c r="E13" s="222">
        <v>168.8</v>
      </c>
      <c r="F13" s="222">
        <v>168.2</v>
      </c>
      <c r="G13" s="222">
        <v>172.1</v>
      </c>
      <c r="H13" s="222">
        <v>187.5</v>
      </c>
      <c r="I13" s="222">
        <v>207.1</v>
      </c>
      <c r="J13" s="222">
        <v>218.1</v>
      </c>
      <c r="K13" s="222">
        <v>243.5</v>
      </c>
      <c r="L13" s="222">
        <v>278.7</v>
      </c>
    </row>
    <row r="14" spans="1:14" ht="12.75" x14ac:dyDescent="0.2">
      <c r="A14" s="217" t="s">
        <v>198</v>
      </c>
      <c r="B14" s="222">
        <v>14.7</v>
      </c>
      <c r="C14" s="222">
        <v>21</v>
      </c>
      <c r="D14" s="222">
        <v>24.6</v>
      </c>
      <c r="E14" s="222">
        <v>22</v>
      </c>
      <c r="F14" s="222">
        <v>19.899999999999999</v>
      </c>
      <c r="G14" s="222">
        <v>24.1</v>
      </c>
      <c r="H14" s="222">
        <v>22.2</v>
      </c>
      <c r="I14" s="222">
        <v>20.2</v>
      </c>
      <c r="J14" s="222">
        <v>21.7</v>
      </c>
      <c r="K14" s="222">
        <v>26.3</v>
      </c>
      <c r="L14" s="222">
        <v>32.799999999999997</v>
      </c>
    </row>
    <row r="15" spans="1:14" ht="12.75" x14ac:dyDescent="0.2">
      <c r="A15" s="223" t="s">
        <v>203</v>
      </c>
      <c r="B15" s="224">
        <v>11.6</v>
      </c>
      <c r="C15" s="224">
        <v>15</v>
      </c>
      <c r="D15" s="224">
        <v>15.3</v>
      </c>
      <c r="E15" s="224">
        <v>13</v>
      </c>
      <c r="F15" s="224">
        <v>11.8</v>
      </c>
      <c r="G15" s="224">
        <v>14</v>
      </c>
      <c r="H15" s="224">
        <v>11.9</v>
      </c>
      <c r="I15" s="224">
        <v>9.8000000000000007</v>
      </c>
      <c r="J15" s="224">
        <v>9.9</v>
      </c>
      <c r="K15" s="224">
        <v>10.8</v>
      </c>
      <c r="L15" s="224">
        <v>11.8</v>
      </c>
    </row>
    <row r="16" spans="1:14" s="202" customFormat="1" ht="12.75" x14ac:dyDescent="0.2">
      <c r="A16" s="220"/>
      <c r="B16" s="218">
        <v>12.3</v>
      </c>
      <c r="C16" s="218">
        <v>12.5</v>
      </c>
      <c r="D16" s="218">
        <v>12.5</v>
      </c>
      <c r="E16" s="218">
        <v>12.5</v>
      </c>
      <c r="F16" s="218">
        <v>12.5</v>
      </c>
      <c r="G16" s="218">
        <v>12.5</v>
      </c>
      <c r="H16" s="218">
        <v>12.5</v>
      </c>
      <c r="I16" s="218">
        <v>12.5</v>
      </c>
      <c r="J16" s="218">
        <v>12.5</v>
      </c>
      <c r="K16" s="218">
        <v>12.3</v>
      </c>
      <c r="L16" s="218">
        <v>12.3</v>
      </c>
    </row>
    <row r="17" spans="1:1" s="213" customFormat="1" x14ac:dyDescent="0.2"/>
    <row r="18" spans="1:1" s="213" customFormat="1" x14ac:dyDescent="0.2">
      <c r="A18" s="426" t="s">
        <v>730</v>
      </c>
    </row>
    <row r="19" spans="1:1" s="213" customFormat="1" x14ac:dyDescent="0.2"/>
    <row r="20" spans="1:1" s="213" customFormat="1" x14ac:dyDescent="0.2"/>
    <row r="21" spans="1:1" s="213" customFormat="1" x14ac:dyDescent="0.2"/>
    <row r="22" spans="1:1" s="213" customFormat="1" x14ac:dyDescent="0.2"/>
    <row r="23" spans="1:1" s="213" customFormat="1" x14ac:dyDescent="0.2"/>
    <row r="24" spans="1:1" s="213" customFormat="1" x14ac:dyDescent="0.2"/>
    <row r="25" spans="1:1" s="213" customFormat="1" ht="12" customHeight="1" x14ac:dyDescent="0.2"/>
    <row r="26" spans="1:1" s="213" customFormat="1" x14ac:dyDescent="0.2"/>
    <row r="27" spans="1:1" s="213" customFormat="1" x14ac:dyDescent="0.2"/>
    <row r="28" spans="1:1" s="202" customFormat="1" x14ac:dyDescent="0.2"/>
    <row r="29" spans="1:1" s="202" customFormat="1" x14ac:dyDescent="0.2"/>
    <row r="30" spans="1:1" s="202" customFormat="1" x14ac:dyDescent="0.2"/>
    <row r="31" spans="1:1" s="202" customFormat="1" x14ac:dyDescent="0.2"/>
    <row r="32" spans="1:1" s="202" customFormat="1" x14ac:dyDescent="0.2"/>
    <row r="33" spans="2:12" s="202" customFormat="1" x14ac:dyDescent="0.2"/>
    <row r="34" spans="2:12" s="202" customFormat="1" x14ac:dyDescent="0.2"/>
    <row r="35" spans="2:12" s="202" customFormat="1" x14ac:dyDescent="0.2"/>
    <row r="36" spans="2:12" s="202" customFormat="1" x14ac:dyDescent="0.2"/>
    <row r="37" spans="2:12" s="202" customFormat="1" x14ac:dyDescent="0.2"/>
    <row r="38" spans="2:12" s="202" customFormat="1" x14ac:dyDescent="0.2"/>
    <row r="39" spans="2:12" s="202" customFormat="1" x14ac:dyDescent="0.2"/>
    <row r="40" spans="2:12" s="202" customFormat="1" x14ac:dyDescent="0.2"/>
    <row r="41" spans="2:12" s="202" customFormat="1" x14ac:dyDescent="0.2"/>
    <row r="42" spans="2:12" s="202" customFormat="1" x14ac:dyDescent="0.2">
      <c r="B42" s="451"/>
      <c r="C42" s="452"/>
      <c r="D42" s="452"/>
      <c r="E42" s="452"/>
      <c r="F42" s="452"/>
      <c r="G42" s="452"/>
      <c r="H42" s="452"/>
      <c r="I42" s="452"/>
      <c r="J42" s="452"/>
      <c r="K42" s="452"/>
      <c r="L42" s="452"/>
    </row>
    <row r="43" spans="2:12" s="202" customFormat="1" x14ac:dyDescent="0.2">
      <c r="B43" s="452"/>
      <c r="C43" s="452"/>
      <c r="D43" s="452"/>
      <c r="E43" s="452"/>
      <c r="F43" s="452"/>
      <c r="G43" s="452"/>
      <c r="H43" s="452"/>
      <c r="I43" s="452"/>
      <c r="J43" s="452"/>
      <c r="K43" s="452"/>
      <c r="L43" s="452"/>
    </row>
    <row r="44" spans="2:12" s="202" customFormat="1" x14ac:dyDescent="0.2">
      <c r="B44" s="452"/>
      <c r="C44" s="452"/>
      <c r="D44" s="452"/>
      <c r="E44" s="452"/>
      <c r="F44" s="452"/>
      <c r="G44" s="452"/>
      <c r="H44" s="452"/>
      <c r="I44" s="452"/>
      <c r="J44" s="452"/>
      <c r="K44" s="452"/>
      <c r="L44" s="452"/>
    </row>
    <row r="45" spans="2:12" s="202" customFormat="1" x14ac:dyDescent="0.2">
      <c r="B45" s="452"/>
      <c r="C45" s="452"/>
      <c r="D45" s="452"/>
      <c r="E45" s="452"/>
      <c r="F45" s="452"/>
      <c r="G45" s="452"/>
      <c r="H45" s="452"/>
      <c r="I45" s="452"/>
      <c r="J45" s="452"/>
      <c r="K45" s="452"/>
      <c r="L45" s="452"/>
    </row>
    <row r="46" spans="2:12" s="202" customFormat="1" x14ac:dyDescent="0.2"/>
    <row r="47" spans="2:12" s="202" customFormat="1" x14ac:dyDescent="0.2"/>
    <row r="48" spans="2:12" s="202" customFormat="1" x14ac:dyDescent="0.2"/>
    <row r="49" s="202" customFormat="1" x14ac:dyDescent="0.2"/>
    <row r="50" s="202" customFormat="1" x14ac:dyDescent="0.2"/>
    <row r="51" s="202" customFormat="1" x14ac:dyDescent="0.2"/>
    <row r="52" s="202" customFormat="1" x14ac:dyDescent="0.2"/>
    <row r="53" s="202" customFormat="1" x14ac:dyDescent="0.2"/>
    <row r="54" s="202" customFormat="1" x14ac:dyDescent="0.2"/>
    <row r="55" s="202" customFormat="1" x14ac:dyDescent="0.2"/>
    <row r="56" s="202" customFormat="1" x14ac:dyDescent="0.2"/>
    <row r="57" s="202" customFormat="1" x14ac:dyDescent="0.2"/>
    <row r="58" s="202" customFormat="1" x14ac:dyDescent="0.2"/>
    <row r="59" s="202" customFormat="1" x14ac:dyDescent="0.2"/>
    <row r="60" s="202" customFormat="1" x14ac:dyDescent="0.2"/>
    <row r="61" s="202" customFormat="1" x14ac:dyDescent="0.2"/>
    <row r="62" s="202" customFormat="1" x14ac:dyDescent="0.2"/>
    <row r="63" s="202" customFormat="1" x14ac:dyDescent="0.2"/>
    <row r="64" s="202" customFormat="1" x14ac:dyDescent="0.2"/>
    <row r="65" s="202" customFormat="1" x14ac:dyDescent="0.2"/>
    <row r="66" s="202" customFormat="1" x14ac:dyDescent="0.2"/>
    <row r="67" s="202" customFormat="1" x14ac:dyDescent="0.2"/>
    <row r="68" s="202" customFormat="1" x14ac:dyDescent="0.2"/>
    <row r="69" s="202" customFormat="1" x14ac:dyDescent="0.2"/>
    <row r="70" s="202" customFormat="1" x14ac:dyDescent="0.2"/>
    <row r="71" s="202" customFormat="1" x14ac:dyDescent="0.2"/>
    <row r="72" s="202" customFormat="1" x14ac:dyDescent="0.2"/>
    <row r="73" s="202" customFormat="1" x14ac:dyDescent="0.2"/>
    <row r="74" s="202" customFormat="1" x14ac:dyDescent="0.2"/>
    <row r="75" s="202" customFormat="1" x14ac:dyDescent="0.2"/>
    <row r="76" s="202" customFormat="1" x14ac:dyDescent="0.2"/>
    <row r="77" s="202" customFormat="1" x14ac:dyDescent="0.2"/>
    <row r="78" s="202" customFormat="1" x14ac:dyDescent="0.2"/>
    <row r="79" s="202" customFormat="1" x14ac:dyDescent="0.2"/>
    <row r="80" s="202" customFormat="1" x14ac:dyDescent="0.2"/>
    <row r="81" s="202" customFormat="1" x14ac:dyDescent="0.2"/>
    <row r="82" s="202" customFormat="1" x14ac:dyDescent="0.2"/>
    <row r="83" s="202" customFormat="1" x14ac:dyDescent="0.2"/>
    <row r="84" s="202" customFormat="1" x14ac:dyDescent="0.2"/>
  </sheetData>
  <mergeCells count="1">
    <mergeCell ref="A11:L11"/>
  </mergeCells>
  <hyperlinks>
    <hyperlink ref="A1" location="Índice!A1" display="Volver" xr:uid="{2CBDDAAE-D71F-3145-AEF2-C36402FEA37A}"/>
  </hyperlinks>
  <pageMargins left="0.7" right="0.7" top="0.75" bottom="0.75" header="0.3" footer="0.3"/>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32881-529C-1B4C-B306-5F26E286DC64}">
  <dimension ref="A1:K33"/>
  <sheetViews>
    <sheetView zoomScale="120" zoomScaleNormal="120" workbookViewId="0"/>
  </sheetViews>
  <sheetFormatPr baseColWidth="10" defaultColWidth="11.42578125" defaultRowHeight="12.75" x14ac:dyDescent="0.2"/>
  <cols>
    <col min="1" max="1" width="5.7109375" style="200" customWidth="1"/>
    <col min="2" max="2" width="15.85546875" style="200" customWidth="1"/>
    <col min="3" max="9" width="12.7109375" style="200" customWidth="1"/>
    <col min="10" max="10" width="10.85546875" style="200" customWidth="1"/>
    <col min="11" max="16384" width="11.42578125" style="200"/>
  </cols>
  <sheetData>
    <row r="1" spans="1:11" ht="15" x14ac:dyDescent="0.25">
      <c r="A1" s="16" t="s">
        <v>23</v>
      </c>
    </row>
    <row r="2" spans="1:11" x14ac:dyDescent="0.2">
      <c r="B2" s="202" t="s">
        <v>204</v>
      </c>
      <c r="C2" s="201"/>
      <c r="D2" s="201"/>
      <c r="E2" s="201"/>
      <c r="F2" s="201"/>
      <c r="G2" s="201"/>
      <c r="H2" s="201"/>
      <c r="I2" s="201"/>
      <c r="J2" s="202"/>
      <c r="K2" s="202"/>
    </row>
    <row r="3" spans="1:11" ht="21.75" customHeight="1" x14ac:dyDescent="0.2">
      <c r="B3" s="225" t="s">
        <v>205</v>
      </c>
      <c r="C3" s="226" t="s">
        <v>206</v>
      </c>
      <c r="D3" s="226" t="s">
        <v>207</v>
      </c>
      <c r="E3" s="226" t="s">
        <v>208</v>
      </c>
      <c r="F3" s="226" t="s">
        <v>209</v>
      </c>
      <c r="G3" s="226" t="s">
        <v>210</v>
      </c>
      <c r="H3" s="226" t="s">
        <v>211</v>
      </c>
      <c r="I3" s="226" t="s">
        <v>212</v>
      </c>
      <c r="J3" s="226" t="s">
        <v>97</v>
      </c>
      <c r="K3" s="202"/>
    </row>
    <row r="4" spans="1:11" ht="14.25" customHeight="1" x14ac:dyDescent="0.2">
      <c r="B4" s="227" t="s">
        <v>213</v>
      </c>
      <c r="C4" s="228">
        <v>17402.7</v>
      </c>
      <c r="D4" s="228">
        <v>18560.8</v>
      </c>
      <c r="E4" s="228">
        <v>18519.2</v>
      </c>
      <c r="F4" s="228">
        <v>10308.4</v>
      </c>
      <c r="G4" s="228">
        <v>2953.5</v>
      </c>
      <c r="H4" s="228">
        <v>139.1</v>
      </c>
      <c r="I4" s="228">
        <v>0</v>
      </c>
      <c r="J4" s="228">
        <v>67883.8</v>
      </c>
      <c r="K4" s="202"/>
    </row>
    <row r="5" spans="1:11" ht="14.25" customHeight="1" x14ac:dyDescent="0.2">
      <c r="B5" s="227" t="s">
        <v>214</v>
      </c>
      <c r="C5" s="228">
        <v>19354.099999999999</v>
      </c>
      <c r="D5" s="228">
        <v>12445.9</v>
      </c>
      <c r="E5" s="228">
        <v>7221.4</v>
      </c>
      <c r="F5" s="228">
        <v>6560.4</v>
      </c>
      <c r="G5" s="228">
        <v>4126.7</v>
      </c>
      <c r="H5" s="228">
        <v>3656.1</v>
      </c>
      <c r="I5" s="228">
        <v>2190.1999999999998</v>
      </c>
      <c r="J5" s="228">
        <v>55554.7</v>
      </c>
      <c r="K5" s="202"/>
    </row>
    <row r="6" spans="1:11" ht="14.25" customHeight="1" x14ac:dyDescent="0.2">
      <c r="B6" s="227" t="s">
        <v>215</v>
      </c>
      <c r="C6" s="228">
        <v>18507.7</v>
      </c>
      <c r="D6" s="228">
        <v>6393.4</v>
      </c>
      <c r="E6" s="228">
        <v>66.7</v>
      </c>
      <c r="F6" s="228">
        <v>0</v>
      </c>
      <c r="G6" s="228">
        <v>0</v>
      </c>
      <c r="H6" s="228">
        <v>0</v>
      </c>
      <c r="I6" s="228">
        <v>0</v>
      </c>
      <c r="J6" s="228">
        <v>24967.8</v>
      </c>
      <c r="K6" s="202"/>
    </row>
    <row r="7" spans="1:11" ht="15" x14ac:dyDescent="0.2">
      <c r="B7" s="229" t="s">
        <v>195</v>
      </c>
      <c r="C7" s="230">
        <v>55264</v>
      </c>
      <c r="D7" s="230">
        <v>37400.1</v>
      </c>
      <c r="E7" s="230">
        <v>25807.3</v>
      </c>
      <c r="F7" s="230">
        <v>16868.8</v>
      </c>
      <c r="G7" s="230">
        <v>7080.2</v>
      </c>
      <c r="H7" s="230">
        <v>3795.2</v>
      </c>
      <c r="I7" s="230">
        <v>2190.1999999999998</v>
      </c>
      <c r="J7" s="230">
        <v>148406.29999999999</v>
      </c>
      <c r="K7" s="202"/>
    </row>
    <row r="8" spans="1:11" ht="15" hidden="1" x14ac:dyDescent="0.2">
      <c r="B8" s="229" t="s">
        <v>216</v>
      </c>
      <c r="C8" s="230">
        <f>+C9</f>
        <v>37.200000000000003</v>
      </c>
      <c r="D8" s="230">
        <f>+C8+D9</f>
        <v>62.400000000000006</v>
      </c>
      <c r="E8" s="230">
        <f>+D8+E9</f>
        <v>79.800000000000011</v>
      </c>
      <c r="F8" s="230">
        <f>+E8+F9</f>
        <v>91.200000000000017</v>
      </c>
      <c r="G8" s="230">
        <f>+F8+G9</f>
        <v>96.000000000000014</v>
      </c>
      <c r="H8" s="230">
        <f>+G8+H9</f>
        <v>98.600000000000009</v>
      </c>
      <c r="I8" s="230">
        <f>+I9+H8</f>
        <v>100.10000000000001</v>
      </c>
      <c r="J8" s="230"/>
      <c r="K8" s="202"/>
    </row>
    <row r="9" spans="1:11" ht="15" x14ac:dyDescent="0.2">
      <c r="B9" s="231" t="s">
        <v>217</v>
      </c>
      <c r="C9" s="232">
        <v>37.200000000000003</v>
      </c>
      <c r="D9" s="232">
        <v>25.2</v>
      </c>
      <c r="E9" s="232">
        <v>17.399999999999999</v>
      </c>
      <c r="F9" s="232">
        <v>11.4</v>
      </c>
      <c r="G9" s="232">
        <v>4.8</v>
      </c>
      <c r="H9" s="232">
        <v>2.6</v>
      </c>
      <c r="I9" s="232">
        <v>1.5</v>
      </c>
      <c r="J9" s="230">
        <v>100</v>
      </c>
      <c r="K9" s="202"/>
    </row>
    <row r="10" spans="1:11" x14ac:dyDescent="0.2">
      <c r="B10" s="201"/>
      <c r="C10" s="233"/>
      <c r="D10" s="233"/>
      <c r="E10" s="233"/>
      <c r="F10" s="233"/>
      <c r="G10" s="233"/>
      <c r="H10" s="233"/>
      <c r="I10" s="233"/>
      <c r="J10" s="202"/>
      <c r="K10" s="202"/>
    </row>
    <row r="11" spans="1:11" x14ac:dyDescent="0.2">
      <c r="B11" s="573" t="s">
        <v>218</v>
      </c>
      <c r="C11" s="573"/>
      <c r="D11" s="573"/>
      <c r="E11" s="573"/>
      <c r="F11" s="573"/>
      <c r="G11" s="573"/>
      <c r="H11" s="573"/>
      <c r="I11" s="573"/>
      <c r="J11" s="202"/>
      <c r="K11" s="202"/>
    </row>
    <row r="12" spans="1:11" x14ac:dyDescent="0.2">
      <c r="B12" s="201" t="s">
        <v>219</v>
      </c>
      <c r="C12" s="201"/>
      <c r="D12" s="201"/>
      <c r="E12" s="201"/>
      <c r="F12" s="234"/>
      <c r="G12" s="234"/>
      <c r="H12" s="201"/>
      <c r="I12" s="201"/>
      <c r="J12" s="202"/>
      <c r="K12" s="202"/>
    </row>
    <row r="13" spans="1:11" x14ac:dyDescent="0.2">
      <c r="I13" s="202"/>
    </row>
    <row r="15" spans="1:11" x14ac:dyDescent="0.2">
      <c r="C15" s="453"/>
      <c r="D15" s="454"/>
      <c r="E15" s="454"/>
      <c r="F15" s="454"/>
      <c r="G15" s="454"/>
      <c r="H15" s="454"/>
      <c r="I15" s="454"/>
      <c r="J15" s="454"/>
    </row>
    <row r="16" spans="1:11" x14ac:dyDescent="0.2">
      <c r="C16" s="454"/>
      <c r="D16" s="454"/>
      <c r="E16" s="454"/>
      <c r="F16" s="454"/>
      <c r="G16" s="454"/>
      <c r="H16" s="454"/>
      <c r="I16" s="454"/>
      <c r="J16" s="454"/>
    </row>
    <row r="17" spans="3:10" x14ac:dyDescent="0.2">
      <c r="C17" s="454"/>
      <c r="D17" s="454"/>
      <c r="E17" s="454"/>
      <c r="F17" s="454"/>
      <c r="G17" s="454"/>
      <c r="H17" s="454"/>
      <c r="I17" s="454"/>
      <c r="J17" s="454"/>
    </row>
    <row r="18" spans="3:10" x14ac:dyDescent="0.2">
      <c r="C18" s="454"/>
      <c r="D18" s="454"/>
      <c r="E18" s="454"/>
      <c r="F18" s="454"/>
      <c r="G18" s="454"/>
      <c r="H18" s="454"/>
      <c r="I18" s="454"/>
      <c r="J18" s="454"/>
    </row>
    <row r="19" spans="3:10" x14ac:dyDescent="0.2">
      <c r="C19" s="454"/>
      <c r="D19" s="454"/>
      <c r="E19" s="454"/>
      <c r="F19" s="454"/>
      <c r="G19" s="454"/>
      <c r="H19" s="454"/>
      <c r="I19" s="454"/>
      <c r="J19" s="454"/>
    </row>
    <row r="33" spans="4:4" x14ac:dyDescent="0.2">
      <c r="D33" s="142"/>
    </row>
  </sheetData>
  <mergeCells count="1">
    <mergeCell ref="B11:I11"/>
  </mergeCells>
  <hyperlinks>
    <hyperlink ref="A1" location="Índice!A1" display="Volver" xr:uid="{BF2D12B0-B2F2-5246-9172-C9AD64391803}"/>
  </hyperlinks>
  <pageMargins left="0.7" right="0.7" top="0.75" bottom="0.75" header="0.3" footer="0.3"/>
  <pageSetup orientation="portrait" r:id="rId1"/>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792C7-BF72-C346-9B44-D13008A6571B}">
  <dimension ref="A1:K31"/>
  <sheetViews>
    <sheetView zoomScale="85" zoomScaleNormal="85" workbookViewId="0">
      <selection activeCell="C5" sqref="C5"/>
    </sheetView>
  </sheetViews>
  <sheetFormatPr baseColWidth="10" defaultColWidth="11.42578125" defaultRowHeight="12.75" x14ac:dyDescent="0.2"/>
  <cols>
    <col min="1" max="1" width="10.85546875" style="200" customWidth="1"/>
    <col min="2" max="2" width="51.28515625" style="200" bestFit="1" customWidth="1"/>
    <col min="3" max="8" width="7.42578125" style="200" customWidth="1"/>
    <col min="9" max="9" width="11.85546875" style="200" customWidth="1"/>
    <col min="10" max="10" width="9.42578125" style="200" customWidth="1"/>
    <col min="11" max="11" width="5.28515625" style="200" customWidth="1"/>
    <col min="12" max="16384" width="11.42578125" style="200"/>
  </cols>
  <sheetData>
    <row r="1" spans="1:11" ht="15" x14ac:dyDescent="0.25">
      <c r="A1" s="16" t="s">
        <v>23</v>
      </c>
      <c r="B1" s="200" t="s">
        <v>737</v>
      </c>
    </row>
    <row r="2" spans="1:11" x14ac:dyDescent="0.2">
      <c r="B2" s="201"/>
      <c r="C2" s="235"/>
      <c r="D2" s="235"/>
      <c r="E2" s="235"/>
      <c r="F2" s="235"/>
      <c r="G2" s="235"/>
      <c r="H2" s="235"/>
      <c r="I2" s="235"/>
      <c r="J2" s="235"/>
      <c r="K2" s="235"/>
    </row>
    <row r="3" spans="1:11" ht="23.25" customHeight="1" x14ac:dyDescent="0.2">
      <c r="B3" s="225" t="s">
        <v>66</v>
      </c>
      <c r="C3" s="225">
        <v>2022</v>
      </c>
      <c r="D3" s="225">
        <v>2023</v>
      </c>
      <c r="E3" s="225">
        <v>2024</v>
      </c>
      <c r="F3" s="225">
        <v>2025</v>
      </c>
      <c r="G3" s="225">
        <v>2026</v>
      </c>
      <c r="H3" s="225">
        <v>2027</v>
      </c>
      <c r="I3" s="226" t="s">
        <v>188</v>
      </c>
      <c r="J3" s="225" t="s">
        <v>97</v>
      </c>
      <c r="K3" s="225" t="s">
        <v>220</v>
      </c>
    </row>
    <row r="4" spans="1:11" ht="15" x14ac:dyDescent="0.2">
      <c r="A4" s="202"/>
      <c r="B4" s="236" t="s">
        <v>180</v>
      </c>
      <c r="C4" s="237">
        <v>7612.8</v>
      </c>
      <c r="D4" s="237">
        <v>8559.7999999999993</v>
      </c>
      <c r="E4" s="237">
        <v>9365.7000000000007</v>
      </c>
      <c r="F4" s="237">
        <v>8832.4</v>
      </c>
      <c r="G4" s="237">
        <v>8960.9</v>
      </c>
      <c r="H4" s="237">
        <v>8632.7999999999993</v>
      </c>
      <c r="I4" s="237">
        <v>70958.8</v>
      </c>
      <c r="J4" s="237">
        <v>122923.3</v>
      </c>
      <c r="K4" s="238">
        <v>82.8</v>
      </c>
    </row>
    <row r="5" spans="1:11" ht="15" x14ac:dyDescent="0.2">
      <c r="A5" s="202"/>
      <c r="B5" s="236" t="s">
        <v>221</v>
      </c>
      <c r="C5" s="237">
        <v>2352.8000000000002</v>
      </c>
      <c r="D5" s="237">
        <v>2476.1999999999998</v>
      </c>
      <c r="E5" s="237">
        <v>2307.8000000000002</v>
      </c>
      <c r="F5" s="237">
        <v>1087.2</v>
      </c>
      <c r="G5" s="237">
        <v>843.5</v>
      </c>
      <c r="H5" s="237">
        <v>452.5</v>
      </c>
      <c r="I5" s="237">
        <v>196.4</v>
      </c>
      <c r="J5" s="237">
        <v>9716.6</v>
      </c>
      <c r="K5" s="238">
        <v>6.5</v>
      </c>
    </row>
    <row r="6" spans="1:11" ht="15" x14ac:dyDescent="0.2">
      <c r="A6" s="202"/>
      <c r="B6" s="236" t="s">
        <v>193</v>
      </c>
      <c r="C6" s="237">
        <v>1392.1</v>
      </c>
      <c r="D6" s="237">
        <v>1068.7</v>
      </c>
      <c r="E6" s="237">
        <v>613.4</v>
      </c>
      <c r="F6" s="237">
        <v>336</v>
      </c>
      <c r="G6" s="237">
        <v>48.2</v>
      </c>
      <c r="H6" s="237">
        <v>0</v>
      </c>
      <c r="I6" s="237">
        <v>0</v>
      </c>
      <c r="J6" s="237">
        <v>3458.5</v>
      </c>
      <c r="K6" s="238">
        <v>2.2999999999999998</v>
      </c>
    </row>
    <row r="7" spans="1:11" ht="15" x14ac:dyDescent="0.2">
      <c r="A7" s="202"/>
      <c r="B7" s="236" t="s">
        <v>181</v>
      </c>
      <c r="C7" s="237">
        <v>604.9</v>
      </c>
      <c r="D7" s="237">
        <v>684.1</v>
      </c>
      <c r="E7" s="237">
        <v>743.9</v>
      </c>
      <c r="F7" s="237">
        <v>738.3</v>
      </c>
      <c r="G7" s="237">
        <v>175.8</v>
      </c>
      <c r="H7" s="237">
        <v>169.5</v>
      </c>
      <c r="I7" s="237">
        <v>163</v>
      </c>
      <c r="J7" s="237">
        <v>3279.6</v>
      </c>
      <c r="K7" s="238">
        <v>2.2000000000000002</v>
      </c>
    </row>
    <row r="8" spans="1:11" ht="15" x14ac:dyDescent="0.2">
      <c r="A8" s="202"/>
      <c r="B8" s="236" t="s">
        <v>222</v>
      </c>
      <c r="C8" s="237">
        <v>472.9</v>
      </c>
      <c r="D8" s="237">
        <v>371.5</v>
      </c>
      <c r="E8" s="237">
        <v>341.3</v>
      </c>
      <c r="F8" s="237">
        <v>355.7</v>
      </c>
      <c r="G8" s="237">
        <v>371</v>
      </c>
      <c r="H8" s="237">
        <v>387.6</v>
      </c>
      <c r="I8" s="237">
        <v>672.6</v>
      </c>
      <c r="J8" s="237">
        <v>2972.6</v>
      </c>
      <c r="K8" s="238">
        <v>2</v>
      </c>
    </row>
    <row r="9" spans="1:11" ht="15" x14ac:dyDescent="0.2">
      <c r="A9" s="202"/>
      <c r="B9" s="236" t="s">
        <v>223</v>
      </c>
      <c r="C9" s="237">
        <v>703.2</v>
      </c>
      <c r="D9" s="237">
        <v>770.5</v>
      </c>
      <c r="E9" s="237">
        <v>160.1</v>
      </c>
      <c r="F9" s="237">
        <v>0</v>
      </c>
      <c r="G9" s="237">
        <v>0</v>
      </c>
      <c r="H9" s="237">
        <v>0</v>
      </c>
      <c r="I9" s="237">
        <v>0</v>
      </c>
      <c r="J9" s="237">
        <v>1633.9</v>
      </c>
      <c r="K9" s="238">
        <v>1.1000000000000001</v>
      </c>
    </row>
    <row r="10" spans="1:11" ht="15" x14ac:dyDescent="0.2">
      <c r="A10" s="202"/>
      <c r="B10" s="236" t="s">
        <v>224</v>
      </c>
      <c r="C10" s="237">
        <v>102.8</v>
      </c>
      <c r="D10" s="237">
        <v>599.70000000000005</v>
      </c>
      <c r="E10" s="237">
        <v>284.39999999999998</v>
      </c>
      <c r="F10" s="237">
        <v>178.7</v>
      </c>
      <c r="G10" s="237">
        <v>0</v>
      </c>
      <c r="H10" s="237">
        <v>0</v>
      </c>
      <c r="I10" s="237">
        <v>0</v>
      </c>
      <c r="J10" s="237">
        <v>1165.7</v>
      </c>
      <c r="K10" s="238">
        <v>0.8</v>
      </c>
    </row>
    <row r="11" spans="1:11" ht="15" x14ac:dyDescent="0.2">
      <c r="A11" s="202"/>
      <c r="B11" s="236" t="s">
        <v>182</v>
      </c>
      <c r="C11" s="237">
        <v>15.7</v>
      </c>
      <c r="D11" s="237">
        <v>61.1</v>
      </c>
      <c r="E11" s="237">
        <v>60.7</v>
      </c>
      <c r="F11" s="237">
        <v>46.4</v>
      </c>
      <c r="G11" s="237">
        <v>46.4</v>
      </c>
      <c r="H11" s="237">
        <v>46.4</v>
      </c>
      <c r="I11" s="237">
        <v>788.3</v>
      </c>
      <c r="J11" s="237">
        <v>1064.8</v>
      </c>
      <c r="K11" s="238">
        <v>0.7</v>
      </c>
    </row>
    <row r="12" spans="1:11" ht="15" x14ac:dyDescent="0.2">
      <c r="B12" s="236" t="s">
        <v>225</v>
      </c>
      <c r="C12" s="237">
        <v>675.6</v>
      </c>
      <c r="D12" s="237">
        <v>630.70000000000005</v>
      </c>
      <c r="E12" s="237">
        <v>419.1</v>
      </c>
      <c r="F12" s="237">
        <v>227.4</v>
      </c>
      <c r="G12" s="237">
        <v>228.1</v>
      </c>
      <c r="H12" s="237">
        <v>0</v>
      </c>
      <c r="I12" s="237">
        <v>0</v>
      </c>
      <c r="J12" s="237">
        <v>2180.6999999999998</v>
      </c>
      <c r="K12" s="238">
        <v>1.5</v>
      </c>
    </row>
    <row r="13" spans="1:11" ht="15" x14ac:dyDescent="0.2">
      <c r="B13" s="229" t="s">
        <v>195</v>
      </c>
      <c r="C13" s="239">
        <v>13932.9</v>
      </c>
      <c r="D13" s="239">
        <v>15222.4</v>
      </c>
      <c r="E13" s="239">
        <v>14296.4</v>
      </c>
      <c r="F13" s="239">
        <v>11802.2</v>
      </c>
      <c r="G13" s="239">
        <v>10673.9</v>
      </c>
      <c r="H13" s="239">
        <v>9688.9</v>
      </c>
      <c r="I13" s="239">
        <v>72779.100000000006</v>
      </c>
      <c r="J13" s="239">
        <v>148395.70000000001</v>
      </c>
      <c r="K13" s="240">
        <v>100</v>
      </c>
    </row>
    <row r="14" spans="1:11" ht="15" x14ac:dyDescent="0.2">
      <c r="B14" s="229" t="s">
        <v>226</v>
      </c>
      <c r="C14" s="241">
        <v>9.4</v>
      </c>
      <c r="D14" s="241">
        <v>10.3</v>
      </c>
      <c r="E14" s="241">
        <v>9.6</v>
      </c>
      <c r="F14" s="241">
        <v>8</v>
      </c>
      <c r="G14" s="241">
        <v>7.2</v>
      </c>
      <c r="H14" s="241">
        <v>6.5</v>
      </c>
      <c r="I14" s="241">
        <v>49</v>
      </c>
      <c r="J14" s="241">
        <v>100</v>
      </c>
      <c r="K14" s="240"/>
    </row>
    <row r="15" spans="1:11" ht="15" x14ac:dyDescent="0.2">
      <c r="B15" s="229" t="s">
        <v>227</v>
      </c>
      <c r="C15" s="241">
        <v>1</v>
      </c>
      <c r="D15" s="241">
        <v>1.1000000000000001</v>
      </c>
      <c r="E15" s="241">
        <v>1.1000000000000001</v>
      </c>
      <c r="F15" s="241">
        <v>0.9</v>
      </c>
      <c r="G15" s="241">
        <v>0.8</v>
      </c>
      <c r="H15" s="241">
        <v>0.7</v>
      </c>
      <c r="I15" s="241">
        <v>5.3</v>
      </c>
      <c r="J15" s="241">
        <v>10.9</v>
      </c>
      <c r="K15" s="240"/>
    </row>
    <row r="16" spans="1:11" x14ac:dyDescent="0.2">
      <c r="B16" s="242"/>
      <c r="C16" s="243"/>
      <c r="D16" s="243"/>
      <c r="E16" s="243"/>
      <c r="F16" s="243"/>
      <c r="G16" s="243"/>
      <c r="H16" s="243"/>
      <c r="I16" s="243"/>
      <c r="J16" s="243"/>
      <c r="K16" s="244"/>
    </row>
    <row r="17" spans="2:11" x14ac:dyDescent="0.2">
      <c r="B17" s="201" t="s">
        <v>218</v>
      </c>
      <c r="C17" s="243"/>
      <c r="D17" s="243"/>
      <c r="E17" s="243"/>
      <c r="F17" s="243"/>
      <c r="G17" s="243"/>
      <c r="H17" s="243"/>
      <c r="I17" s="243"/>
      <c r="J17" s="243"/>
      <c r="K17" s="244"/>
    </row>
    <row r="18" spans="2:11" x14ac:dyDescent="0.2">
      <c r="B18" s="201" t="s">
        <v>219</v>
      </c>
      <c r="C18" s="243"/>
      <c r="D18" s="243"/>
      <c r="E18" s="243"/>
      <c r="F18" s="243"/>
      <c r="G18" s="243"/>
      <c r="H18" s="243"/>
      <c r="I18" s="243"/>
      <c r="J18" s="243"/>
      <c r="K18" s="244"/>
    </row>
    <row r="19" spans="2:11" x14ac:dyDescent="0.2">
      <c r="C19" s="453"/>
      <c r="D19" s="454"/>
      <c r="E19" s="454"/>
      <c r="F19" s="454"/>
      <c r="G19" s="454"/>
      <c r="H19" s="454"/>
      <c r="I19" s="454"/>
      <c r="J19" s="454"/>
      <c r="K19" s="455"/>
    </row>
    <row r="20" spans="2:11" x14ac:dyDescent="0.2">
      <c r="C20" s="454"/>
      <c r="D20" s="454"/>
      <c r="E20" s="454"/>
      <c r="F20" s="454"/>
      <c r="G20" s="454"/>
      <c r="H20" s="454"/>
      <c r="I20" s="454"/>
      <c r="J20" s="454"/>
      <c r="K20" s="455"/>
    </row>
    <row r="21" spans="2:11" x14ac:dyDescent="0.2">
      <c r="C21" s="454"/>
      <c r="D21" s="454"/>
      <c r="E21" s="454"/>
      <c r="F21" s="454"/>
      <c r="G21" s="454"/>
      <c r="H21" s="454"/>
      <c r="I21" s="454"/>
      <c r="J21" s="454"/>
      <c r="K21" s="455"/>
    </row>
    <row r="22" spans="2:11" x14ac:dyDescent="0.2">
      <c r="C22" s="454"/>
      <c r="D22" s="454"/>
      <c r="E22" s="454"/>
      <c r="F22" s="454"/>
      <c r="G22" s="454"/>
      <c r="H22" s="454"/>
      <c r="I22" s="454"/>
      <c r="J22" s="454"/>
      <c r="K22" s="455"/>
    </row>
    <row r="23" spans="2:11" x14ac:dyDescent="0.2">
      <c r="C23" s="454"/>
      <c r="D23" s="454"/>
      <c r="E23" s="454"/>
      <c r="F23" s="454"/>
      <c r="G23" s="454"/>
      <c r="H23" s="454"/>
      <c r="I23" s="454"/>
      <c r="J23" s="454"/>
      <c r="K23" s="455"/>
    </row>
    <row r="24" spans="2:11" x14ac:dyDescent="0.2">
      <c r="C24" s="454"/>
      <c r="D24" s="454"/>
      <c r="E24" s="454"/>
      <c r="F24" s="454"/>
      <c r="G24" s="454"/>
      <c r="H24" s="454"/>
      <c r="I24" s="454"/>
      <c r="J24" s="454"/>
      <c r="K24" s="455"/>
    </row>
    <row r="25" spans="2:11" x14ac:dyDescent="0.2">
      <c r="C25" s="454"/>
      <c r="D25" s="454"/>
      <c r="E25" s="454"/>
      <c r="F25" s="454"/>
      <c r="G25" s="454"/>
      <c r="H25" s="454"/>
      <c r="I25" s="454"/>
      <c r="J25" s="454"/>
      <c r="K25" s="455"/>
    </row>
    <row r="26" spans="2:11" x14ac:dyDescent="0.2">
      <c r="C26" s="454"/>
      <c r="D26" s="454"/>
      <c r="E26" s="454"/>
      <c r="F26" s="454"/>
      <c r="G26" s="454"/>
      <c r="H26" s="454"/>
      <c r="I26" s="454"/>
      <c r="J26" s="454"/>
      <c r="K26" s="455"/>
    </row>
    <row r="27" spans="2:11" x14ac:dyDescent="0.2">
      <c r="C27" s="454"/>
      <c r="D27" s="454"/>
      <c r="E27" s="454"/>
      <c r="F27" s="454"/>
      <c r="G27" s="454"/>
      <c r="H27" s="454"/>
      <c r="I27" s="454"/>
      <c r="J27" s="454"/>
      <c r="K27" s="455"/>
    </row>
    <row r="28" spans="2:11" x14ac:dyDescent="0.2">
      <c r="C28" s="454"/>
      <c r="D28" s="454"/>
      <c r="E28" s="454"/>
      <c r="F28" s="454"/>
      <c r="G28" s="454"/>
      <c r="H28" s="454"/>
      <c r="I28" s="454"/>
      <c r="J28" s="454"/>
      <c r="K28" s="454"/>
    </row>
    <row r="29" spans="2:11" x14ac:dyDescent="0.2">
      <c r="C29" s="455"/>
      <c r="D29" s="455"/>
      <c r="E29" s="455"/>
      <c r="F29" s="455"/>
      <c r="G29" s="455"/>
      <c r="H29" s="455"/>
      <c r="I29" s="455"/>
      <c r="J29" s="455"/>
      <c r="K29" s="454"/>
    </row>
    <row r="30" spans="2:11" x14ac:dyDescent="0.2">
      <c r="C30" s="455"/>
      <c r="D30" s="455"/>
      <c r="E30" s="455"/>
      <c r="F30" s="455"/>
      <c r="G30" s="455"/>
      <c r="H30" s="455"/>
      <c r="I30" s="455"/>
      <c r="J30" s="455"/>
      <c r="K30" s="454"/>
    </row>
    <row r="31" spans="2:11" x14ac:dyDescent="0.2">
      <c r="C31" s="454"/>
      <c r="D31" s="454"/>
      <c r="E31" s="454"/>
      <c r="F31" s="454"/>
      <c r="G31" s="454"/>
      <c r="H31" s="454"/>
      <c r="I31" s="454"/>
      <c r="J31" s="454"/>
      <c r="K31" s="454"/>
    </row>
  </sheetData>
  <hyperlinks>
    <hyperlink ref="A1" location="Índice!A1" display="Volver" xr:uid="{1731CA94-2E4B-0542-8477-F8633F53982F}"/>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56937B-B5E6-9C42-B1BD-FD668E6D503C}">
  <dimension ref="A1:K44"/>
  <sheetViews>
    <sheetView topLeftCell="A7" zoomScale="90" zoomScaleNormal="90" workbookViewId="0">
      <selection activeCell="E18" sqref="E18"/>
    </sheetView>
  </sheetViews>
  <sheetFormatPr baseColWidth="10" defaultColWidth="7.7109375" defaultRowHeight="12.75" x14ac:dyDescent="0.2"/>
  <cols>
    <col min="1" max="1" width="7.7109375" style="200"/>
    <col min="2" max="2" width="68.28515625" style="200" customWidth="1"/>
    <col min="3" max="7" width="7.140625" style="200" bestFit="1" customWidth="1"/>
    <col min="8" max="8" width="6.140625" style="200" bestFit="1" customWidth="1"/>
    <col min="9" max="9" width="7.140625" style="200" bestFit="1" customWidth="1"/>
    <col min="10" max="10" width="8.28515625" style="200" bestFit="1" customWidth="1"/>
    <col min="11" max="16384" width="7.7109375" style="200"/>
  </cols>
  <sheetData>
    <row r="1" spans="1:11" ht="15" x14ac:dyDescent="0.25">
      <c r="A1" s="16" t="s">
        <v>23</v>
      </c>
      <c r="B1" s="471" t="s">
        <v>737</v>
      </c>
    </row>
    <row r="3" spans="1:11" x14ac:dyDescent="0.2">
      <c r="B3" s="201"/>
      <c r="C3" s="201"/>
      <c r="D3" s="201"/>
      <c r="E3" s="201"/>
      <c r="F3" s="201"/>
      <c r="G3" s="201"/>
      <c r="H3" s="201"/>
      <c r="I3" s="201"/>
      <c r="J3" s="201"/>
    </row>
    <row r="4" spans="1:11" ht="25.5" x14ac:dyDescent="0.2">
      <c r="B4" s="245" t="s">
        <v>205</v>
      </c>
      <c r="C4" s="245">
        <v>2023</v>
      </c>
      <c r="D4" s="245">
        <v>2024</v>
      </c>
      <c r="E4" s="245">
        <v>2025</v>
      </c>
      <c r="F4" s="245">
        <v>2026</v>
      </c>
      <c r="G4" s="245">
        <v>2027</v>
      </c>
      <c r="H4" s="245">
        <v>2028</v>
      </c>
      <c r="I4" s="246" t="s">
        <v>228</v>
      </c>
      <c r="J4" s="245" t="s">
        <v>97</v>
      </c>
    </row>
    <row r="5" spans="1:11" x14ac:dyDescent="0.2">
      <c r="B5" s="247" t="s">
        <v>229</v>
      </c>
      <c r="C5" s="248">
        <v>342.1</v>
      </c>
      <c r="D5" s="248">
        <v>616.5</v>
      </c>
      <c r="E5" s="248">
        <v>894</v>
      </c>
      <c r="F5" s="248">
        <v>962.4</v>
      </c>
      <c r="G5" s="248">
        <v>1060.0999999999999</v>
      </c>
      <c r="H5" s="248">
        <v>1165.0999999999999</v>
      </c>
      <c r="I5" s="248">
        <v>17961.5</v>
      </c>
      <c r="J5" s="248">
        <v>23001.7</v>
      </c>
      <c r="K5" s="453"/>
    </row>
    <row r="6" spans="1:11" ht="25.5" x14ac:dyDescent="0.2">
      <c r="B6" s="247" t="s">
        <v>230</v>
      </c>
      <c r="C6" s="248">
        <v>354.8</v>
      </c>
      <c r="D6" s="248">
        <v>517.9</v>
      </c>
      <c r="E6" s="248">
        <v>517.9</v>
      </c>
      <c r="F6" s="248">
        <v>517.9</v>
      </c>
      <c r="G6" s="248">
        <v>517.9</v>
      </c>
      <c r="H6" s="248">
        <v>517.9</v>
      </c>
      <c r="I6" s="248">
        <v>5694.4</v>
      </c>
      <c r="J6" s="248">
        <v>8638.5</v>
      </c>
    </row>
    <row r="7" spans="1:11" ht="25.5" x14ac:dyDescent="0.2">
      <c r="B7" s="247" t="s">
        <v>231</v>
      </c>
      <c r="C7" s="248">
        <v>47</v>
      </c>
      <c r="D7" s="248">
        <v>75.099999999999994</v>
      </c>
      <c r="E7" s="248">
        <v>566.4</v>
      </c>
      <c r="F7" s="248">
        <v>482.2</v>
      </c>
      <c r="G7" s="248">
        <v>482.2</v>
      </c>
      <c r="H7" s="248">
        <v>482.2</v>
      </c>
      <c r="I7" s="248">
        <v>3954.5</v>
      </c>
      <c r="J7" s="248">
        <v>6089.6</v>
      </c>
    </row>
    <row r="8" spans="1:11" x14ac:dyDescent="0.2">
      <c r="B8" s="247" t="s">
        <v>232</v>
      </c>
      <c r="C8" s="248">
        <v>231.8</v>
      </c>
      <c r="D8" s="248">
        <v>306.60000000000002</v>
      </c>
      <c r="E8" s="248">
        <v>231.8</v>
      </c>
      <c r="F8" s="248">
        <v>231.8</v>
      </c>
      <c r="G8" s="248">
        <v>300.3</v>
      </c>
      <c r="H8" s="248">
        <v>231.8</v>
      </c>
      <c r="I8" s="248">
        <v>3486.4</v>
      </c>
      <c r="J8" s="248">
        <v>5020.6000000000004</v>
      </c>
    </row>
    <row r="9" spans="1:11" ht="25.5" x14ac:dyDescent="0.2">
      <c r="B9" s="247" t="s">
        <v>233</v>
      </c>
      <c r="C9" s="248">
        <v>0</v>
      </c>
      <c r="D9" s="248">
        <v>0</v>
      </c>
      <c r="E9" s="248">
        <v>296.89999999999998</v>
      </c>
      <c r="F9" s="248">
        <v>181.1</v>
      </c>
      <c r="G9" s="248">
        <v>181.1</v>
      </c>
      <c r="H9" s="248">
        <v>181.1</v>
      </c>
      <c r="I9" s="248">
        <v>3984</v>
      </c>
      <c r="J9" s="248">
        <v>4824.1000000000004</v>
      </c>
    </row>
    <row r="10" spans="1:11" x14ac:dyDescent="0.2">
      <c r="B10" s="247" t="s">
        <v>234</v>
      </c>
      <c r="C10" s="248">
        <v>307.7</v>
      </c>
      <c r="D10" s="248">
        <v>307.7</v>
      </c>
      <c r="E10" s="248">
        <v>307.7</v>
      </c>
      <c r="F10" s="248">
        <v>307.7</v>
      </c>
      <c r="G10" s="248">
        <v>307.7</v>
      </c>
      <c r="H10" s="248">
        <v>307.7</v>
      </c>
      <c r="I10" s="248">
        <v>2892.7</v>
      </c>
      <c r="J10" s="248">
        <v>4739.1000000000004</v>
      </c>
    </row>
    <row r="11" spans="1:11" ht="25.5" x14ac:dyDescent="0.2">
      <c r="B11" s="247" t="s">
        <v>235</v>
      </c>
      <c r="C11" s="248">
        <v>169.4</v>
      </c>
      <c r="D11" s="248">
        <v>169.4</v>
      </c>
      <c r="E11" s="248">
        <v>215.7</v>
      </c>
      <c r="F11" s="248">
        <v>216.4</v>
      </c>
      <c r="G11" s="248">
        <v>253.6</v>
      </c>
      <c r="H11" s="248">
        <v>325.60000000000002</v>
      </c>
      <c r="I11" s="248">
        <v>3194</v>
      </c>
      <c r="J11" s="248">
        <v>4544.1000000000004</v>
      </c>
    </row>
    <row r="12" spans="1:11" x14ac:dyDescent="0.2">
      <c r="B12" s="247" t="s">
        <v>236</v>
      </c>
      <c r="C12" s="248">
        <v>251.9</v>
      </c>
      <c r="D12" s="248">
        <v>251.9</v>
      </c>
      <c r="E12" s="248">
        <v>251.9</v>
      </c>
      <c r="F12" s="248">
        <v>251.9</v>
      </c>
      <c r="G12" s="248">
        <v>251.9</v>
      </c>
      <c r="H12" s="248">
        <v>251.9</v>
      </c>
      <c r="I12" s="248">
        <v>2896.8</v>
      </c>
      <c r="J12" s="248">
        <v>4408.2</v>
      </c>
    </row>
    <row r="13" spans="1:11" x14ac:dyDescent="0.2">
      <c r="B13" s="247" t="s">
        <v>237</v>
      </c>
      <c r="C13" s="248">
        <v>316.39999999999998</v>
      </c>
      <c r="D13" s="248">
        <v>316.39999999999998</v>
      </c>
      <c r="E13" s="248">
        <v>316.39999999999998</v>
      </c>
      <c r="F13" s="248">
        <v>316.39999999999998</v>
      </c>
      <c r="G13" s="248">
        <v>316.39999999999998</v>
      </c>
      <c r="H13" s="248">
        <v>316.39999999999998</v>
      </c>
      <c r="I13" s="248">
        <v>2214.5</v>
      </c>
      <c r="J13" s="248">
        <v>4112.6000000000004</v>
      </c>
    </row>
    <row r="14" spans="1:11" ht="25.5" x14ac:dyDescent="0.2">
      <c r="B14" s="247" t="s">
        <v>238</v>
      </c>
      <c r="C14" s="248">
        <v>253.5</v>
      </c>
      <c r="D14" s="248">
        <v>253.5</v>
      </c>
      <c r="E14" s="248">
        <v>253.5</v>
      </c>
      <c r="F14" s="248">
        <v>253.5</v>
      </c>
      <c r="G14" s="248">
        <v>253.5</v>
      </c>
      <c r="H14" s="248">
        <v>253.5</v>
      </c>
      <c r="I14" s="248">
        <v>2028.4</v>
      </c>
      <c r="J14" s="248">
        <v>3549.6</v>
      </c>
    </row>
    <row r="15" spans="1:11" x14ac:dyDescent="0.2">
      <c r="B15" s="247" t="s">
        <v>239</v>
      </c>
      <c r="C15" s="248">
        <v>179.7</v>
      </c>
      <c r="D15" s="248">
        <v>179.7</v>
      </c>
      <c r="E15" s="248">
        <v>179.7</v>
      </c>
      <c r="F15" s="248">
        <v>179.7</v>
      </c>
      <c r="G15" s="248">
        <v>179.7</v>
      </c>
      <c r="H15" s="248">
        <v>179.7</v>
      </c>
      <c r="I15" s="248">
        <v>2066.5</v>
      </c>
      <c r="J15" s="248">
        <v>3144.7</v>
      </c>
    </row>
    <row r="16" spans="1:11" ht="25.5" x14ac:dyDescent="0.2">
      <c r="B16" s="247" t="s">
        <v>240</v>
      </c>
      <c r="C16" s="248">
        <v>671.6</v>
      </c>
      <c r="D16" s="248">
        <v>603.79999999999995</v>
      </c>
      <c r="E16" s="248">
        <v>528.5</v>
      </c>
      <c r="F16" s="248">
        <v>485</v>
      </c>
      <c r="G16" s="248">
        <v>448.7</v>
      </c>
      <c r="H16" s="248">
        <v>273.3</v>
      </c>
      <c r="I16" s="248">
        <v>85.2</v>
      </c>
      <c r="J16" s="248">
        <v>3096</v>
      </c>
    </row>
    <row r="17" spans="2:10" x14ac:dyDescent="0.2">
      <c r="B17" s="247" t="s">
        <v>241</v>
      </c>
      <c r="C17" s="248">
        <v>837</v>
      </c>
      <c r="D17" s="248">
        <v>912.5</v>
      </c>
      <c r="E17" s="248">
        <v>924.6</v>
      </c>
      <c r="F17" s="248">
        <v>207.7</v>
      </c>
      <c r="G17" s="248">
        <v>121</v>
      </c>
      <c r="H17" s="248">
        <v>0</v>
      </c>
      <c r="I17" s="248">
        <v>0</v>
      </c>
      <c r="J17" s="248">
        <v>3002.7</v>
      </c>
    </row>
    <row r="18" spans="2:10" ht="25.5" x14ac:dyDescent="0.2">
      <c r="B18" s="247" t="s">
        <v>242</v>
      </c>
      <c r="C18" s="248">
        <v>1078.0999999999999</v>
      </c>
      <c r="D18" s="248">
        <v>871</v>
      </c>
      <c r="E18" s="248">
        <v>613.4</v>
      </c>
      <c r="F18" s="248">
        <v>336</v>
      </c>
      <c r="G18" s="248">
        <v>48.2</v>
      </c>
      <c r="H18" s="248">
        <v>0</v>
      </c>
      <c r="I18" s="248">
        <v>0</v>
      </c>
      <c r="J18" s="248">
        <v>2946.7</v>
      </c>
    </row>
    <row r="19" spans="2:10" x14ac:dyDescent="0.2">
      <c r="B19" s="247" t="s">
        <v>243</v>
      </c>
      <c r="C19" s="248">
        <v>167.1</v>
      </c>
      <c r="D19" s="248">
        <v>167.1</v>
      </c>
      <c r="E19" s="248">
        <v>167.1</v>
      </c>
      <c r="F19" s="248">
        <v>167.1</v>
      </c>
      <c r="G19" s="248">
        <v>167.1</v>
      </c>
      <c r="H19" s="248">
        <v>167.1</v>
      </c>
      <c r="I19" s="248">
        <v>1921.4</v>
      </c>
      <c r="J19" s="248">
        <v>2923.9</v>
      </c>
    </row>
    <row r="20" spans="2:10" ht="25.5" x14ac:dyDescent="0.2">
      <c r="B20" s="247" t="s">
        <v>244</v>
      </c>
      <c r="C20" s="248">
        <v>412.1</v>
      </c>
      <c r="D20" s="248">
        <v>371.3</v>
      </c>
      <c r="E20" s="248">
        <v>341.3</v>
      </c>
      <c r="F20" s="248">
        <v>355.7</v>
      </c>
      <c r="G20" s="248">
        <v>371</v>
      </c>
      <c r="H20" s="248">
        <v>387.6</v>
      </c>
      <c r="I20" s="248">
        <v>672.6</v>
      </c>
      <c r="J20" s="248">
        <v>2911.7</v>
      </c>
    </row>
    <row r="21" spans="2:10" ht="25.5" x14ac:dyDescent="0.2">
      <c r="B21" s="247" t="s">
        <v>245</v>
      </c>
      <c r="C21" s="248">
        <v>693.4</v>
      </c>
      <c r="D21" s="248">
        <v>592.6</v>
      </c>
      <c r="E21" s="248">
        <v>491.2</v>
      </c>
      <c r="F21" s="248">
        <v>394.5</v>
      </c>
      <c r="G21" s="248">
        <v>273.8</v>
      </c>
      <c r="H21" s="248">
        <v>179.3</v>
      </c>
      <c r="I21" s="248">
        <v>111.3</v>
      </c>
      <c r="J21" s="248">
        <v>2736.1</v>
      </c>
    </row>
    <row r="22" spans="2:10" x14ac:dyDescent="0.2">
      <c r="B22" s="247" t="s">
        <v>246</v>
      </c>
      <c r="C22" s="248">
        <v>0</v>
      </c>
      <c r="D22" s="248">
        <v>444.2</v>
      </c>
      <c r="E22" s="248">
        <v>444.2</v>
      </c>
      <c r="F22" s="248">
        <v>444.2</v>
      </c>
      <c r="G22" s="248">
        <v>444.2</v>
      </c>
      <c r="H22" s="248">
        <v>444.2</v>
      </c>
      <c r="I22" s="248">
        <v>444.2</v>
      </c>
      <c r="J22" s="248">
        <v>2665.1</v>
      </c>
    </row>
    <row r="23" spans="2:10" ht="25.5" x14ac:dyDescent="0.2">
      <c r="B23" s="247" t="s">
        <v>247</v>
      </c>
      <c r="C23" s="248">
        <v>221.7</v>
      </c>
      <c r="D23" s="248">
        <v>221.7</v>
      </c>
      <c r="E23" s="248">
        <v>221.7</v>
      </c>
      <c r="F23" s="248">
        <v>221.7</v>
      </c>
      <c r="G23" s="248">
        <v>221.7</v>
      </c>
      <c r="H23" s="248">
        <v>221.7</v>
      </c>
      <c r="I23" s="248">
        <v>1330.4</v>
      </c>
      <c r="J23" s="248">
        <v>2660.9</v>
      </c>
    </row>
    <row r="24" spans="2:10" x14ac:dyDescent="0.2">
      <c r="B24" s="247" t="s">
        <v>248</v>
      </c>
      <c r="C24" s="248">
        <v>165.6</v>
      </c>
      <c r="D24" s="248">
        <v>165.6</v>
      </c>
      <c r="E24" s="248">
        <v>165.6</v>
      </c>
      <c r="F24" s="248">
        <v>165.6</v>
      </c>
      <c r="G24" s="248">
        <v>165.6</v>
      </c>
      <c r="H24" s="248">
        <v>165.6</v>
      </c>
      <c r="I24" s="248">
        <v>1655.5</v>
      </c>
      <c r="J24" s="248">
        <v>2648.8</v>
      </c>
    </row>
    <row r="25" spans="2:10" x14ac:dyDescent="0.2">
      <c r="B25" s="247" t="s">
        <v>249</v>
      </c>
      <c r="C25" s="248">
        <v>213.3</v>
      </c>
      <c r="D25" s="248">
        <v>213.3</v>
      </c>
      <c r="E25" s="248">
        <v>213.3</v>
      </c>
      <c r="F25" s="248">
        <v>213.3</v>
      </c>
      <c r="G25" s="248">
        <v>213.3</v>
      </c>
      <c r="H25" s="248">
        <v>213.3</v>
      </c>
      <c r="I25" s="248">
        <v>1279.5</v>
      </c>
      <c r="J25" s="248">
        <v>2559.1</v>
      </c>
    </row>
    <row r="26" spans="2:10" x14ac:dyDescent="0.2">
      <c r="B26" s="247" t="s">
        <v>250</v>
      </c>
      <c r="C26" s="248">
        <v>150.1</v>
      </c>
      <c r="D26" s="248">
        <v>150.1</v>
      </c>
      <c r="E26" s="248">
        <v>150.1</v>
      </c>
      <c r="F26" s="248">
        <v>150.1</v>
      </c>
      <c r="G26" s="248">
        <v>150.1</v>
      </c>
      <c r="H26" s="248">
        <v>150.1</v>
      </c>
      <c r="I26" s="248">
        <v>1651.1</v>
      </c>
      <c r="J26" s="248">
        <v>2551.6999999999998</v>
      </c>
    </row>
    <row r="27" spans="2:10" ht="25.5" x14ac:dyDescent="0.2">
      <c r="B27" s="247" t="s">
        <v>251</v>
      </c>
      <c r="C27" s="248">
        <v>207.3</v>
      </c>
      <c r="D27" s="248">
        <v>207.3</v>
      </c>
      <c r="E27" s="248">
        <v>207.3</v>
      </c>
      <c r="F27" s="248">
        <v>207.3</v>
      </c>
      <c r="G27" s="248">
        <v>207.3</v>
      </c>
      <c r="H27" s="248">
        <v>207.3</v>
      </c>
      <c r="I27" s="248">
        <v>1243.8</v>
      </c>
      <c r="J27" s="248">
        <v>2487.6</v>
      </c>
    </row>
    <row r="28" spans="2:10" x14ac:dyDescent="0.2">
      <c r="B28" s="247" t="s">
        <v>252</v>
      </c>
      <c r="C28" s="248">
        <v>583.6</v>
      </c>
      <c r="D28" s="248">
        <v>667.9</v>
      </c>
      <c r="E28" s="248">
        <v>640.9</v>
      </c>
      <c r="F28" s="248">
        <v>556.20000000000005</v>
      </c>
      <c r="G28" s="248">
        <v>0</v>
      </c>
      <c r="H28" s="248">
        <v>0</v>
      </c>
      <c r="I28" s="248">
        <v>0</v>
      </c>
      <c r="J28" s="248">
        <v>2448.6</v>
      </c>
    </row>
    <row r="29" spans="2:10" ht="25.5" x14ac:dyDescent="0.2">
      <c r="B29" s="247" t="s">
        <v>253</v>
      </c>
      <c r="C29" s="248">
        <v>260.5</v>
      </c>
      <c r="D29" s="248">
        <v>351.1</v>
      </c>
      <c r="E29" s="248">
        <v>297.10000000000002</v>
      </c>
      <c r="F29" s="248">
        <v>348.4</v>
      </c>
      <c r="G29" s="248">
        <v>301.60000000000002</v>
      </c>
      <c r="H29" s="248">
        <v>253</v>
      </c>
      <c r="I29" s="248">
        <v>594.5</v>
      </c>
      <c r="J29" s="248">
        <v>2406.3000000000002</v>
      </c>
    </row>
    <row r="30" spans="2:10" x14ac:dyDescent="0.2">
      <c r="B30" s="247" t="s">
        <v>254</v>
      </c>
      <c r="C30" s="248">
        <v>123.5</v>
      </c>
      <c r="D30" s="248">
        <v>123.5</v>
      </c>
      <c r="E30" s="248">
        <v>123.5</v>
      </c>
      <c r="F30" s="248">
        <v>123.5</v>
      </c>
      <c r="G30" s="248">
        <v>123.5</v>
      </c>
      <c r="H30" s="248">
        <v>123.5</v>
      </c>
      <c r="I30" s="248">
        <v>1482.4</v>
      </c>
      <c r="J30" s="248">
        <v>2223.5</v>
      </c>
    </row>
    <row r="31" spans="2:10" ht="25.5" x14ac:dyDescent="0.2">
      <c r="B31" s="247" t="s">
        <v>255</v>
      </c>
      <c r="C31" s="248">
        <v>213</v>
      </c>
      <c r="D31" s="248">
        <v>213</v>
      </c>
      <c r="E31" s="248">
        <v>213</v>
      </c>
      <c r="F31" s="248">
        <v>213</v>
      </c>
      <c r="G31" s="248">
        <v>213</v>
      </c>
      <c r="H31" s="248">
        <v>213</v>
      </c>
      <c r="I31" s="248">
        <v>851.8</v>
      </c>
      <c r="J31" s="248">
        <v>2129.5</v>
      </c>
    </row>
    <row r="32" spans="2:10" ht="25.5" x14ac:dyDescent="0.2">
      <c r="B32" s="247" t="s">
        <v>256</v>
      </c>
      <c r="C32" s="248">
        <v>171.7</v>
      </c>
      <c r="D32" s="248">
        <v>171.7</v>
      </c>
      <c r="E32" s="248">
        <v>171.7</v>
      </c>
      <c r="F32" s="248">
        <v>171.7</v>
      </c>
      <c r="G32" s="248">
        <v>171.7</v>
      </c>
      <c r="H32" s="248">
        <v>171.7</v>
      </c>
      <c r="I32" s="248">
        <v>1029.9000000000001</v>
      </c>
      <c r="J32" s="248">
        <v>2059.9</v>
      </c>
    </row>
    <row r="33" spans="2:10" ht="25.5" x14ac:dyDescent="0.2">
      <c r="B33" s="247" t="s">
        <v>257</v>
      </c>
      <c r="C33" s="248">
        <v>160.1</v>
      </c>
      <c r="D33" s="248">
        <v>160.1</v>
      </c>
      <c r="E33" s="248">
        <v>160.1</v>
      </c>
      <c r="F33" s="248">
        <v>160.1</v>
      </c>
      <c r="G33" s="248">
        <v>160.1</v>
      </c>
      <c r="H33" s="248">
        <v>160.1</v>
      </c>
      <c r="I33" s="248">
        <v>800.3</v>
      </c>
      <c r="J33" s="248">
        <v>1760.6</v>
      </c>
    </row>
    <row r="34" spans="2:10" ht="25.5" x14ac:dyDescent="0.2">
      <c r="B34" s="247" t="s">
        <v>258</v>
      </c>
      <c r="C34" s="248">
        <v>698.8</v>
      </c>
      <c r="D34" s="248">
        <v>766.4</v>
      </c>
      <c r="E34" s="248">
        <v>160.1</v>
      </c>
      <c r="F34" s="248">
        <v>0</v>
      </c>
      <c r="G34" s="248">
        <v>0</v>
      </c>
      <c r="H34" s="248">
        <v>0</v>
      </c>
      <c r="I34" s="248">
        <v>0</v>
      </c>
      <c r="J34" s="248">
        <v>1625.4</v>
      </c>
    </row>
    <row r="35" spans="2:10" x14ac:dyDescent="0.2">
      <c r="B35" s="247" t="s">
        <v>259</v>
      </c>
      <c r="C35" s="248">
        <v>97.9</v>
      </c>
      <c r="D35" s="248">
        <v>97.9</v>
      </c>
      <c r="E35" s="248">
        <v>97.9</v>
      </c>
      <c r="F35" s="248">
        <v>97.9</v>
      </c>
      <c r="G35" s="248">
        <v>97.9</v>
      </c>
      <c r="H35" s="248">
        <v>97.9</v>
      </c>
      <c r="I35" s="248">
        <v>978.7</v>
      </c>
      <c r="J35" s="248">
        <v>1566</v>
      </c>
    </row>
    <row r="36" spans="2:10" x14ac:dyDescent="0.2">
      <c r="B36" s="247" t="s">
        <v>260</v>
      </c>
      <c r="C36" s="248">
        <v>151.69999999999999</v>
      </c>
      <c r="D36" s="248">
        <v>279.39999999999998</v>
      </c>
      <c r="E36" s="248">
        <v>279.39999999999998</v>
      </c>
      <c r="F36" s="248">
        <v>279.39999999999998</v>
      </c>
      <c r="G36" s="248">
        <v>279.39999999999998</v>
      </c>
      <c r="H36" s="248">
        <v>279.39999999999998</v>
      </c>
      <c r="I36" s="248">
        <v>0</v>
      </c>
      <c r="J36" s="248">
        <v>1548.7</v>
      </c>
    </row>
    <row r="37" spans="2:10" ht="25.5" x14ac:dyDescent="0.2">
      <c r="B37" s="247" t="s">
        <v>261</v>
      </c>
      <c r="C37" s="248">
        <v>138.9</v>
      </c>
      <c r="D37" s="248">
        <v>138.9</v>
      </c>
      <c r="E37" s="248">
        <v>138.9</v>
      </c>
      <c r="F37" s="248">
        <v>138.9</v>
      </c>
      <c r="G37" s="248">
        <v>138.9</v>
      </c>
      <c r="H37" s="248">
        <v>138.9</v>
      </c>
      <c r="I37" s="248">
        <v>694.3</v>
      </c>
      <c r="J37" s="248">
        <v>1527.4</v>
      </c>
    </row>
    <row r="38" spans="2:10" ht="25.5" x14ac:dyDescent="0.2">
      <c r="B38" s="247" t="s">
        <v>262</v>
      </c>
      <c r="C38" s="248">
        <v>84.8</v>
      </c>
      <c r="D38" s="248">
        <v>84.8</v>
      </c>
      <c r="E38" s="248">
        <v>84.8</v>
      </c>
      <c r="F38" s="248">
        <v>84.8</v>
      </c>
      <c r="G38" s="248">
        <v>84.8</v>
      </c>
      <c r="H38" s="248">
        <v>84.8</v>
      </c>
      <c r="I38" s="248">
        <v>1017.9</v>
      </c>
      <c r="J38" s="248">
        <v>1526.9</v>
      </c>
    </row>
    <row r="39" spans="2:10" x14ac:dyDescent="0.2">
      <c r="B39" s="247" t="s">
        <v>263</v>
      </c>
      <c r="C39" s="248">
        <v>3977.1</v>
      </c>
      <c r="D39" s="248">
        <v>4252.6000000000004</v>
      </c>
      <c r="E39" s="248">
        <v>3428.9</v>
      </c>
      <c r="F39" s="248">
        <v>2379.1</v>
      </c>
      <c r="G39" s="248">
        <v>2166.8000000000002</v>
      </c>
      <c r="H39" s="248">
        <v>1544.4</v>
      </c>
      <c r="I39" s="248">
        <v>4560.6000000000004</v>
      </c>
      <c r="J39" s="248">
        <v>22309.599999999999</v>
      </c>
    </row>
    <row r="40" spans="2:10" x14ac:dyDescent="0.2">
      <c r="B40" s="249" t="s">
        <v>195</v>
      </c>
      <c r="C40" s="250">
        <v>13932.9</v>
      </c>
      <c r="D40" s="250">
        <v>15222.4</v>
      </c>
      <c r="E40" s="250">
        <v>14296.4</v>
      </c>
      <c r="F40" s="250">
        <v>11802.2</v>
      </c>
      <c r="G40" s="250">
        <v>10673.9</v>
      </c>
      <c r="H40" s="250">
        <v>9688.9</v>
      </c>
      <c r="I40" s="250">
        <v>72779.100000000006</v>
      </c>
      <c r="J40" s="250">
        <v>148395.70000000001</v>
      </c>
    </row>
    <row r="41" spans="2:10" x14ac:dyDescent="0.2">
      <c r="B41" s="242"/>
      <c r="C41" s="251"/>
      <c r="D41" s="251"/>
      <c r="E41" s="251"/>
      <c r="F41" s="251"/>
      <c r="G41" s="251"/>
      <c r="H41" s="251"/>
      <c r="I41" s="251"/>
      <c r="J41" s="251"/>
    </row>
    <row r="42" spans="2:10" x14ac:dyDescent="0.2">
      <c r="B42" s="201" t="s">
        <v>218</v>
      </c>
      <c r="C42" s="201"/>
      <c r="D42" s="201"/>
      <c r="E42" s="201"/>
      <c r="F42" s="252"/>
      <c r="G42" s="251"/>
      <c r="H42" s="251"/>
      <c r="I42" s="251"/>
      <c r="J42" s="251"/>
    </row>
    <row r="43" spans="2:10" x14ac:dyDescent="0.2">
      <c r="B43" s="201" t="s">
        <v>264</v>
      </c>
      <c r="C43" s="201"/>
      <c r="D43" s="201"/>
      <c r="E43" s="201"/>
      <c r="F43" s="252"/>
      <c r="G43" s="251"/>
      <c r="H43" s="251"/>
      <c r="I43" s="251"/>
      <c r="J43" s="251"/>
    </row>
    <row r="44" spans="2:10" x14ac:dyDescent="0.2">
      <c r="B44" s="201" t="s">
        <v>219</v>
      </c>
      <c r="C44" s="201"/>
      <c r="D44" s="201"/>
      <c r="E44" s="201"/>
      <c r="F44" s="201"/>
      <c r="G44" s="251"/>
      <c r="H44" s="251"/>
      <c r="I44" s="251"/>
      <c r="J44" s="251"/>
    </row>
  </sheetData>
  <hyperlinks>
    <hyperlink ref="A1" location="Índice!A1" display="Volver" xr:uid="{6D0D5165-3C08-7D41-8790-BBC745CA673F}"/>
  </hyperlinks>
  <pageMargins left="0.7" right="0.7" top="0.75" bottom="0.75" header="0.3" footer="0.3"/>
  <pageSetup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ACF80-3E2F-8945-9345-C14F150BD857}">
  <dimension ref="A1:G45"/>
  <sheetViews>
    <sheetView zoomScaleNormal="100" workbookViewId="0">
      <selection activeCell="D6" sqref="D6"/>
    </sheetView>
  </sheetViews>
  <sheetFormatPr baseColWidth="10" defaultColWidth="11.42578125" defaultRowHeight="12.75" x14ac:dyDescent="0.2"/>
  <cols>
    <col min="1" max="1" width="3.42578125" style="200" customWidth="1"/>
    <col min="2" max="2" width="10" style="200" customWidth="1"/>
    <col min="3" max="3" width="13.140625" style="253" customWidth="1"/>
    <col min="4" max="7" width="14.42578125" style="253" customWidth="1"/>
    <col min="8" max="16384" width="11.42578125" style="200"/>
  </cols>
  <sheetData>
    <row r="1" spans="1:7" ht="15" x14ac:dyDescent="0.25">
      <c r="A1" s="16" t="s">
        <v>23</v>
      </c>
      <c r="C1" s="470" t="s">
        <v>736</v>
      </c>
    </row>
    <row r="2" spans="1:7" x14ac:dyDescent="0.2">
      <c r="B2" s="574"/>
      <c r="C2" s="574"/>
      <c r="D2" s="574"/>
      <c r="E2" s="574"/>
      <c r="F2" s="574"/>
      <c r="G2" s="574"/>
    </row>
    <row r="4" spans="1:7" ht="21" customHeight="1" x14ac:dyDescent="0.2">
      <c r="B4" s="226" t="s">
        <v>178</v>
      </c>
      <c r="C4" s="226" t="s">
        <v>179</v>
      </c>
      <c r="D4" s="226" t="s">
        <v>180</v>
      </c>
      <c r="E4" s="226" t="s">
        <v>181</v>
      </c>
      <c r="F4" s="226" t="s">
        <v>182</v>
      </c>
      <c r="G4" s="226" t="s">
        <v>183</v>
      </c>
    </row>
    <row r="5" spans="1:7" ht="14.1" customHeight="1" x14ac:dyDescent="0.2">
      <c r="B5" s="260">
        <v>2015</v>
      </c>
      <c r="C5" s="261">
        <v>0.05</v>
      </c>
      <c r="D5" s="258">
        <v>3.3E-3</v>
      </c>
      <c r="E5" s="258">
        <v>0</v>
      </c>
      <c r="F5" s="258">
        <v>0</v>
      </c>
      <c r="G5" s="258">
        <v>4.6699999999999998E-2</v>
      </c>
    </row>
    <row r="6" spans="1:7" ht="14.1" customHeight="1" x14ac:dyDescent="0.2">
      <c r="B6" s="260">
        <v>2016</v>
      </c>
      <c r="C6" s="261">
        <v>0.1</v>
      </c>
      <c r="D6" s="258">
        <v>9.64E-2</v>
      </c>
      <c r="E6" s="258">
        <v>0</v>
      </c>
      <c r="F6" s="258">
        <v>0</v>
      </c>
      <c r="G6" s="258">
        <v>3.5999999999999999E-3</v>
      </c>
    </row>
    <row r="7" spans="1:7" ht="14.1" customHeight="1" x14ac:dyDescent="0.2">
      <c r="B7" s="260">
        <v>2017</v>
      </c>
      <c r="C7" s="261">
        <v>0.35</v>
      </c>
      <c r="D7" s="258">
        <v>0.1176</v>
      </c>
      <c r="E7" s="258">
        <v>0</v>
      </c>
      <c r="F7" s="258">
        <v>0</v>
      </c>
      <c r="G7" s="258">
        <v>0.2324</v>
      </c>
    </row>
    <row r="8" spans="1:7" ht="14.1" customHeight="1" x14ac:dyDescent="0.2">
      <c r="B8" s="260">
        <v>2018</v>
      </c>
      <c r="C8" s="261">
        <v>0.35</v>
      </c>
      <c r="D8" s="258">
        <v>0.156</v>
      </c>
      <c r="E8" s="258">
        <v>0</v>
      </c>
      <c r="F8" s="258">
        <v>0</v>
      </c>
      <c r="G8" s="258">
        <v>0.19400000000000001</v>
      </c>
    </row>
    <row r="9" spans="1:7" ht="14.1" customHeight="1" x14ac:dyDescent="0.2">
      <c r="B9" s="260">
        <v>2019</v>
      </c>
      <c r="C9" s="261">
        <v>0.35</v>
      </c>
      <c r="D9" s="258">
        <v>0.2467</v>
      </c>
      <c r="E9" s="258">
        <v>0</v>
      </c>
      <c r="F9" s="258">
        <v>0</v>
      </c>
      <c r="G9" s="258">
        <v>0.1033</v>
      </c>
    </row>
    <row r="10" spans="1:7" ht="14.1" customHeight="1" x14ac:dyDescent="0.2">
      <c r="B10" s="260">
        <v>2020</v>
      </c>
      <c r="C10" s="261">
        <v>0.4</v>
      </c>
      <c r="D10" s="258">
        <v>0.35570000000000002</v>
      </c>
      <c r="E10" s="258">
        <v>0</v>
      </c>
      <c r="F10" s="258">
        <v>0</v>
      </c>
      <c r="G10" s="258">
        <v>4.4299999999999999E-2</v>
      </c>
    </row>
    <row r="11" spans="1:7" ht="14.1" customHeight="1" x14ac:dyDescent="0.2">
      <c r="B11" s="260">
        <v>2021</v>
      </c>
      <c r="C11" s="261">
        <v>0.55000000000000004</v>
      </c>
      <c r="D11" s="258">
        <v>0.48349999999999999</v>
      </c>
      <c r="E11" s="258">
        <v>1.2500000000000001E-2</v>
      </c>
      <c r="F11" s="258">
        <v>0</v>
      </c>
      <c r="G11" s="258">
        <v>5.3900000000000003E-2</v>
      </c>
    </row>
    <row r="12" spans="1:7" ht="14.1" customHeight="1" x14ac:dyDescent="0.2">
      <c r="B12" s="260">
        <v>2022</v>
      </c>
      <c r="C12" s="261">
        <v>0.56999999999999995</v>
      </c>
      <c r="D12" s="258">
        <v>0.51160000000000005</v>
      </c>
      <c r="E12" s="258">
        <v>3.7199999999999997E-2</v>
      </c>
      <c r="F12" s="258">
        <v>0</v>
      </c>
      <c r="G12" s="258">
        <v>2.12E-2</v>
      </c>
    </row>
    <row r="13" spans="1:7" ht="14.1" customHeight="1" x14ac:dyDescent="0.2">
      <c r="B13" s="260">
        <v>2023</v>
      </c>
      <c r="C13" s="261">
        <v>0.6</v>
      </c>
      <c r="D13" s="258">
        <v>0.50370000000000004</v>
      </c>
      <c r="E13" s="258">
        <v>2.3900000000000001E-2</v>
      </c>
      <c r="F13" s="258">
        <v>0</v>
      </c>
      <c r="G13" s="258">
        <v>7.2400000000000006E-2</v>
      </c>
    </row>
    <row r="14" spans="1:7" ht="14.1" customHeight="1" x14ac:dyDescent="0.2">
      <c r="B14" s="260">
        <v>2024</v>
      </c>
      <c r="C14" s="261">
        <v>0.6</v>
      </c>
      <c r="D14" s="258">
        <v>0.50349999999999995</v>
      </c>
      <c r="E14" s="258">
        <v>4.1599999999999998E-2</v>
      </c>
      <c r="F14" s="258">
        <v>3.5999999999999999E-3</v>
      </c>
      <c r="G14" s="258">
        <v>5.1400000000000001E-2</v>
      </c>
    </row>
    <row r="15" spans="1:7" ht="14.1" customHeight="1" x14ac:dyDescent="0.2">
      <c r="B15" s="260">
        <v>2025</v>
      </c>
      <c r="C15" s="261">
        <v>0.6</v>
      </c>
      <c r="D15" s="258">
        <v>0.48180000000000001</v>
      </c>
      <c r="E15" s="258">
        <v>5.8200000000000002E-2</v>
      </c>
      <c r="F15" s="258">
        <v>3.3999999999999998E-3</v>
      </c>
      <c r="G15" s="258">
        <v>5.6500000000000002E-2</v>
      </c>
    </row>
    <row r="16" spans="1:7" ht="14.1" customHeight="1" x14ac:dyDescent="0.2">
      <c r="B16" s="257">
        <v>2026</v>
      </c>
      <c r="C16" s="256">
        <v>0.6</v>
      </c>
      <c r="D16" s="255">
        <v>0.47389999999999999</v>
      </c>
      <c r="E16" s="255">
        <v>6.0699999999999997E-2</v>
      </c>
      <c r="F16" s="255">
        <v>3.3E-3</v>
      </c>
      <c r="G16" s="255">
        <v>6.2100000000000002E-2</v>
      </c>
    </row>
    <row r="17" spans="2:7" ht="14.1" customHeight="1" x14ac:dyDescent="0.2">
      <c r="B17" s="257">
        <v>2027</v>
      </c>
      <c r="C17" s="256">
        <v>0.6</v>
      </c>
      <c r="D17" s="255">
        <v>0.46360000000000001</v>
      </c>
      <c r="E17" s="255">
        <v>6.4899999999999999E-2</v>
      </c>
      <c r="F17" s="255">
        <v>3.2000000000000002E-3</v>
      </c>
      <c r="G17" s="255">
        <v>6.8199999999999997E-2</v>
      </c>
    </row>
    <row r="18" spans="2:7" ht="14.1" customHeight="1" x14ac:dyDescent="0.2">
      <c r="B18" s="260">
        <v>2028</v>
      </c>
      <c r="C18" s="261">
        <v>0.66</v>
      </c>
      <c r="D18" s="258">
        <v>0.443</v>
      </c>
      <c r="E18" s="258">
        <v>6.93E-2</v>
      </c>
      <c r="F18" s="258">
        <v>3.0999999999999999E-3</v>
      </c>
      <c r="G18" s="258">
        <v>0.14449999999999999</v>
      </c>
    </row>
    <row r="19" spans="2:7" ht="14.1" customHeight="1" x14ac:dyDescent="0.2">
      <c r="B19" s="260">
        <v>2029</v>
      </c>
      <c r="C19" s="261">
        <v>0.66</v>
      </c>
      <c r="D19" s="258">
        <v>0.43130000000000002</v>
      </c>
      <c r="E19" s="258">
        <v>6.1899999999999997E-2</v>
      </c>
      <c r="F19" s="258">
        <v>3.0000000000000001E-3</v>
      </c>
      <c r="G19" s="258">
        <v>0.1638</v>
      </c>
    </row>
    <row r="20" spans="2:7" ht="14.1" customHeight="1" x14ac:dyDescent="0.2">
      <c r="B20" s="260">
        <v>2030</v>
      </c>
      <c r="C20" s="261">
        <v>0.66</v>
      </c>
      <c r="D20" s="258">
        <v>0.41370000000000001</v>
      </c>
      <c r="E20" s="258">
        <v>6.0199999999999997E-2</v>
      </c>
      <c r="F20" s="258">
        <v>2.8999999999999998E-3</v>
      </c>
      <c r="G20" s="258">
        <v>0.18329999999999999</v>
      </c>
    </row>
    <row r="21" spans="2:7" ht="14.1" customHeight="1" x14ac:dyDescent="0.2">
      <c r="B21" s="260">
        <v>2031</v>
      </c>
      <c r="C21" s="261">
        <v>0.6</v>
      </c>
      <c r="D21" s="258">
        <v>0.4138</v>
      </c>
      <c r="E21" s="258">
        <v>5.8500000000000003E-2</v>
      </c>
      <c r="F21" s="258">
        <v>2.8E-3</v>
      </c>
      <c r="G21" s="258">
        <v>0.1249</v>
      </c>
    </row>
    <row r="22" spans="2:7" ht="14.1" customHeight="1" x14ac:dyDescent="0.2">
      <c r="B22" s="260">
        <v>2032</v>
      </c>
      <c r="C22" s="261">
        <v>0.6</v>
      </c>
      <c r="D22" s="258">
        <v>0.38429999999999997</v>
      </c>
      <c r="E22" s="258">
        <v>5.6800000000000003E-2</v>
      </c>
      <c r="F22" s="258">
        <v>2.7000000000000001E-3</v>
      </c>
      <c r="G22" s="258">
        <v>0.15609999999999999</v>
      </c>
    </row>
    <row r="23" spans="2:7" ht="14.1" customHeight="1" x14ac:dyDescent="0.2">
      <c r="B23" s="260">
        <v>2033</v>
      </c>
      <c r="C23" s="261">
        <v>0.6</v>
      </c>
      <c r="D23" s="258">
        <v>0.3322</v>
      </c>
      <c r="E23" s="258">
        <v>5.5300000000000002E-2</v>
      </c>
      <c r="F23" s="258">
        <v>2.7000000000000001E-3</v>
      </c>
      <c r="G23" s="258">
        <v>0.2099</v>
      </c>
    </row>
    <row r="24" spans="2:7" ht="14.1" customHeight="1" x14ac:dyDescent="0.2">
      <c r="B24" s="260">
        <v>2034</v>
      </c>
      <c r="C24" s="261">
        <v>0.5</v>
      </c>
      <c r="D24" s="258">
        <v>0.23400000000000001</v>
      </c>
      <c r="E24" s="258">
        <v>5.3699999999999998E-2</v>
      </c>
      <c r="F24" s="258">
        <v>2.5999999999999999E-3</v>
      </c>
      <c r="G24" s="258">
        <v>0.20979999999999999</v>
      </c>
    </row>
    <row r="25" spans="2:7" ht="14.1" customHeight="1" x14ac:dyDescent="0.2">
      <c r="B25" s="260">
        <v>2035</v>
      </c>
      <c r="C25" s="261">
        <v>0.5</v>
      </c>
      <c r="D25" s="258">
        <v>0.17730000000000001</v>
      </c>
      <c r="E25" s="258">
        <v>5.2200000000000003E-2</v>
      </c>
      <c r="F25" s="258">
        <v>2.5000000000000001E-3</v>
      </c>
      <c r="G25" s="258">
        <v>0.26800000000000002</v>
      </c>
    </row>
    <row r="26" spans="2:7" ht="14.1" customHeight="1" x14ac:dyDescent="0.2">
      <c r="B26" s="260">
        <v>2036</v>
      </c>
      <c r="C26" s="261">
        <v>0.5</v>
      </c>
      <c r="D26" s="258">
        <v>0.1661</v>
      </c>
      <c r="E26" s="258">
        <v>5.0700000000000002E-2</v>
      </c>
      <c r="F26" s="258">
        <v>2.3999999999999998E-3</v>
      </c>
      <c r="G26" s="258">
        <v>0.28070000000000001</v>
      </c>
    </row>
    <row r="27" spans="2:7" ht="14.1" customHeight="1" x14ac:dyDescent="0.2">
      <c r="B27" s="257">
        <v>2037</v>
      </c>
      <c r="C27" s="256">
        <v>0.3</v>
      </c>
      <c r="D27" s="255">
        <v>0.13950000000000001</v>
      </c>
      <c r="E27" s="255">
        <v>4.9299999999999997E-2</v>
      </c>
      <c r="F27" s="255">
        <v>2.3E-3</v>
      </c>
      <c r="G27" s="255">
        <v>0.10879999999999999</v>
      </c>
    </row>
    <row r="28" spans="2:7" ht="14.1" customHeight="1" x14ac:dyDescent="0.2">
      <c r="B28" s="257">
        <v>2038</v>
      </c>
      <c r="C28" s="256">
        <v>0.3</v>
      </c>
      <c r="D28" s="255">
        <v>0.13170000000000001</v>
      </c>
      <c r="E28" s="255">
        <v>4.4900000000000002E-2</v>
      </c>
      <c r="F28" s="255">
        <v>2.3E-3</v>
      </c>
      <c r="G28" s="255">
        <v>0.1212</v>
      </c>
    </row>
    <row r="29" spans="2:7" ht="14.1" customHeight="1" x14ac:dyDescent="0.2">
      <c r="B29" s="260">
        <v>2039</v>
      </c>
      <c r="C29" s="261">
        <v>0.3</v>
      </c>
      <c r="D29" s="258">
        <v>0.1026</v>
      </c>
      <c r="E29" s="258">
        <v>3.1899999999999998E-2</v>
      </c>
      <c r="F29" s="258">
        <v>2.2000000000000001E-3</v>
      </c>
      <c r="G29" s="258">
        <v>0.1633</v>
      </c>
    </row>
    <row r="30" spans="2:7" ht="14.1" customHeight="1" x14ac:dyDescent="0.2">
      <c r="B30" s="260">
        <v>2040</v>
      </c>
      <c r="C30" s="261">
        <v>0.3</v>
      </c>
      <c r="D30" s="258">
        <v>8.5500000000000007E-2</v>
      </c>
      <c r="E30" s="258">
        <v>3.1E-2</v>
      </c>
      <c r="F30" s="258">
        <v>2.0999999999999999E-3</v>
      </c>
      <c r="G30" s="258">
        <v>0.18129999999999999</v>
      </c>
    </row>
    <row r="31" spans="2:7" ht="14.1" customHeight="1" x14ac:dyDescent="0.2">
      <c r="B31" s="260">
        <v>2041</v>
      </c>
      <c r="C31" s="261">
        <v>0.3</v>
      </c>
      <c r="D31" s="258">
        <v>5.7799999999999997E-2</v>
      </c>
      <c r="E31" s="258">
        <v>3.0200000000000001E-2</v>
      </c>
      <c r="F31" s="258">
        <v>2.0999999999999999E-3</v>
      </c>
      <c r="G31" s="258">
        <v>0.21</v>
      </c>
    </row>
    <row r="32" spans="2:7" ht="14.1" customHeight="1" x14ac:dyDescent="0.2">
      <c r="B32" s="260">
        <v>2042</v>
      </c>
      <c r="C32" s="261">
        <v>0.3</v>
      </c>
      <c r="D32" s="258">
        <v>5.6399999999999999E-2</v>
      </c>
      <c r="E32" s="258">
        <v>2.93E-2</v>
      </c>
      <c r="F32" s="258">
        <v>2E-3</v>
      </c>
      <c r="G32" s="258">
        <v>0.21229999999999999</v>
      </c>
    </row>
    <row r="33" spans="2:7" ht="14.1" customHeight="1" x14ac:dyDescent="0.2">
      <c r="B33" s="260">
        <v>2043</v>
      </c>
      <c r="C33" s="261">
        <v>0.3</v>
      </c>
      <c r="D33" s="258">
        <v>5.5100000000000003E-2</v>
      </c>
      <c r="E33" s="258">
        <v>2.8500000000000001E-2</v>
      </c>
      <c r="F33" s="258">
        <v>1.9E-3</v>
      </c>
      <c r="G33" s="258">
        <v>0.2145</v>
      </c>
    </row>
    <row r="34" spans="2:7" ht="14.1" customHeight="1" x14ac:dyDescent="0.2">
      <c r="B34" s="260">
        <v>2044</v>
      </c>
      <c r="C34" s="261">
        <v>0.3</v>
      </c>
      <c r="D34" s="258">
        <v>2.7099999999999999E-2</v>
      </c>
      <c r="E34" s="258">
        <v>2.7699999999999999E-2</v>
      </c>
      <c r="F34" s="258">
        <v>1.9E-3</v>
      </c>
      <c r="G34" s="258">
        <v>0.24329999999999999</v>
      </c>
    </row>
    <row r="35" spans="2:7" ht="14.1" customHeight="1" x14ac:dyDescent="0.2">
      <c r="B35" s="260">
        <v>2045</v>
      </c>
      <c r="C35" s="261">
        <v>0.3</v>
      </c>
      <c r="D35" s="258">
        <v>1.15E-2</v>
      </c>
      <c r="E35" s="258">
        <v>2.69E-2</v>
      </c>
      <c r="F35" s="258">
        <v>1.8E-3</v>
      </c>
      <c r="G35" s="258">
        <v>0.25979999999999998</v>
      </c>
    </row>
    <row r="36" spans="2:7" ht="14.1" customHeight="1" x14ac:dyDescent="0.2">
      <c r="B36" s="260">
        <v>2046</v>
      </c>
      <c r="C36" s="261">
        <v>0.3</v>
      </c>
      <c r="D36" s="258">
        <v>6.6E-3</v>
      </c>
      <c r="E36" s="258">
        <v>2.6200000000000001E-2</v>
      </c>
      <c r="F36" s="258">
        <v>0</v>
      </c>
      <c r="G36" s="258">
        <v>0.26719999999999999</v>
      </c>
    </row>
    <row r="37" spans="2:7" ht="14.1" customHeight="1" x14ac:dyDescent="0.2">
      <c r="B37" s="260">
        <v>2047</v>
      </c>
      <c r="C37" s="261">
        <v>0.3</v>
      </c>
      <c r="D37" s="258">
        <v>6.4000000000000003E-3</v>
      </c>
      <c r="E37" s="258">
        <v>2.5399999999999999E-2</v>
      </c>
      <c r="F37" s="258">
        <v>0</v>
      </c>
      <c r="G37" s="258">
        <v>0.26819999999999999</v>
      </c>
    </row>
    <row r="38" spans="2:7" ht="14.1" customHeight="1" x14ac:dyDescent="0.2">
      <c r="B38" s="260">
        <v>2048</v>
      </c>
      <c r="C38" s="259">
        <v>0.3</v>
      </c>
      <c r="D38" s="258">
        <v>6.1999999999999998E-3</v>
      </c>
      <c r="E38" s="258">
        <v>2.47E-2</v>
      </c>
      <c r="F38" s="258">
        <v>0</v>
      </c>
      <c r="G38" s="258">
        <v>0.26910000000000001</v>
      </c>
    </row>
    <row r="39" spans="2:7" ht="14.1" customHeight="1" x14ac:dyDescent="0.2">
      <c r="B39" s="257">
        <v>2049</v>
      </c>
      <c r="C39" s="256">
        <v>0.3</v>
      </c>
      <c r="D39" s="255">
        <v>6.0000000000000001E-3</v>
      </c>
      <c r="E39" s="255">
        <v>0</v>
      </c>
      <c r="F39" s="255">
        <v>0</v>
      </c>
      <c r="G39" s="255">
        <v>0.29399999999999998</v>
      </c>
    </row>
    <row r="40" spans="2:7" ht="14.1" customHeight="1" x14ac:dyDescent="0.2">
      <c r="B40" s="257">
        <v>2050</v>
      </c>
      <c r="C40" s="256">
        <v>0.3</v>
      </c>
      <c r="D40" s="255">
        <v>5.7999999999999996E-3</v>
      </c>
      <c r="E40" s="255">
        <v>0</v>
      </c>
      <c r="F40" s="255">
        <v>0</v>
      </c>
      <c r="G40" s="255">
        <v>0.29420000000000002</v>
      </c>
    </row>
    <row r="41" spans="2:7" ht="14.1" customHeight="1" x14ac:dyDescent="0.2">
      <c r="B41" s="257">
        <v>2051</v>
      </c>
      <c r="C41" s="256">
        <v>0.3</v>
      </c>
      <c r="D41" s="255">
        <v>0</v>
      </c>
      <c r="E41" s="255">
        <v>0</v>
      </c>
      <c r="F41" s="255">
        <v>0</v>
      </c>
      <c r="G41" s="255">
        <v>0.3</v>
      </c>
    </row>
    <row r="42" spans="2:7" ht="14.1" customHeight="1" x14ac:dyDescent="0.2">
      <c r="B42" s="257">
        <v>2052</v>
      </c>
      <c r="C42" s="256">
        <v>0.3</v>
      </c>
      <c r="D42" s="255">
        <v>0</v>
      </c>
      <c r="E42" s="255">
        <v>0</v>
      </c>
      <c r="F42" s="255">
        <v>0</v>
      </c>
      <c r="G42" s="255">
        <v>0.3</v>
      </c>
    </row>
    <row r="43" spans="2:7" ht="14.1" customHeight="1" x14ac:dyDescent="0.2">
      <c r="B43" s="257">
        <v>2053</v>
      </c>
      <c r="C43" s="256">
        <v>0.3</v>
      </c>
      <c r="D43" s="255">
        <v>0</v>
      </c>
      <c r="E43" s="255">
        <v>0</v>
      </c>
      <c r="F43" s="255">
        <v>0</v>
      </c>
      <c r="G43" s="255">
        <v>0.3</v>
      </c>
    </row>
    <row r="44" spans="2:7" x14ac:dyDescent="0.2">
      <c r="B44" s="201" t="s">
        <v>184</v>
      </c>
      <c r="C44" s="254"/>
    </row>
    <row r="45" spans="2:7" x14ac:dyDescent="0.2">
      <c r="B45" s="201" t="s">
        <v>185</v>
      </c>
    </row>
  </sheetData>
  <mergeCells count="1">
    <mergeCell ref="B2:G2"/>
  </mergeCells>
  <hyperlinks>
    <hyperlink ref="A1" location="Índice!A1" display="Volver" xr:uid="{575EEBE2-EFD6-C54E-88F0-385397DCBEF4}"/>
  </hyperlinks>
  <pageMargins left="0.7" right="0.7" top="0.75" bottom="0.75" header="0.3" footer="0.3"/>
  <pageSetup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25DA9-2035-4404-B52F-1949C27FA6B0}">
  <dimension ref="A1:E44"/>
  <sheetViews>
    <sheetView showGridLines="0" workbookViewId="0">
      <selection activeCell="B1" sqref="B1"/>
    </sheetView>
  </sheetViews>
  <sheetFormatPr baseColWidth="10" defaultRowHeight="12.75" x14ac:dyDescent="0.2"/>
  <cols>
    <col min="1" max="1" width="11.42578125" style="142"/>
    <col min="2" max="5" width="14.28515625" style="142" customWidth="1"/>
    <col min="6" max="257" width="11.42578125" style="142"/>
    <col min="258" max="261" width="14.28515625" style="142" customWidth="1"/>
    <col min="262" max="513" width="11.42578125" style="142"/>
    <col min="514" max="517" width="14.28515625" style="142" customWidth="1"/>
    <col min="518" max="769" width="11.42578125" style="142"/>
    <col min="770" max="773" width="14.28515625" style="142" customWidth="1"/>
    <col min="774" max="1025" width="11.42578125" style="142"/>
    <col min="1026" max="1029" width="14.28515625" style="142" customWidth="1"/>
    <col min="1030" max="1281" width="11.42578125" style="142"/>
    <col min="1282" max="1285" width="14.28515625" style="142" customWidth="1"/>
    <col min="1286" max="1537" width="11.42578125" style="142"/>
    <col min="1538" max="1541" width="14.28515625" style="142" customWidth="1"/>
    <col min="1542" max="1793" width="11.42578125" style="142"/>
    <col min="1794" max="1797" width="14.28515625" style="142" customWidth="1"/>
    <col min="1798" max="2049" width="11.42578125" style="142"/>
    <col min="2050" max="2053" width="14.28515625" style="142" customWidth="1"/>
    <col min="2054" max="2305" width="11.42578125" style="142"/>
    <col min="2306" max="2309" width="14.28515625" style="142" customWidth="1"/>
    <col min="2310" max="2561" width="11.42578125" style="142"/>
    <col min="2562" max="2565" width="14.28515625" style="142" customWidth="1"/>
    <col min="2566" max="2817" width="11.42578125" style="142"/>
    <col min="2818" max="2821" width="14.28515625" style="142" customWidth="1"/>
    <col min="2822" max="3073" width="11.42578125" style="142"/>
    <col min="3074" max="3077" width="14.28515625" style="142" customWidth="1"/>
    <col min="3078" max="3329" width="11.42578125" style="142"/>
    <col min="3330" max="3333" width="14.28515625" style="142" customWidth="1"/>
    <col min="3334" max="3585" width="11.42578125" style="142"/>
    <col min="3586" max="3589" width="14.28515625" style="142" customWidth="1"/>
    <col min="3590" max="3841" width="11.42578125" style="142"/>
    <col min="3842" max="3845" width="14.28515625" style="142" customWidth="1"/>
    <col min="3846" max="4097" width="11.42578125" style="142"/>
    <col min="4098" max="4101" width="14.28515625" style="142" customWidth="1"/>
    <col min="4102" max="4353" width="11.42578125" style="142"/>
    <col min="4354" max="4357" width="14.28515625" style="142" customWidth="1"/>
    <col min="4358" max="4609" width="11.42578125" style="142"/>
    <col min="4610" max="4613" width="14.28515625" style="142" customWidth="1"/>
    <col min="4614" max="4865" width="11.42578125" style="142"/>
    <col min="4866" max="4869" width="14.28515625" style="142" customWidth="1"/>
    <col min="4870" max="5121" width="11.42578125" style="142"/>
    <col min="5122" max="5125" width="14.28515625" style="142" customWidth="1"/>
    <col min="5126" max="5377" width="11.42578125" style="142"/>
    <col min="5378" max="5381" width="14.28515625" style="142" customWidth="1"/>
    <col min="5382" max="5633" width="11.42578125" style="142"/>
    <col min="5634" max="5637" width="14.28515625" style="142" customWidth="1"/>
    <col min="5638" max="5889" width="11.42578125" style="142"/>
    <col min="5890" max="5893" width="14.28515625" style="142" customWidth="1"/>
    <col min="5894" max="6145" width="11.42578125" style="142"/>
    <col min="6146" max="6149" width="14.28515625" style="142" customWidth="1"/>
    <col min="6150" max="6401" width="11.42578125" style="142"/>
    <col min="6402" max="6405" width="14.28515625" style="142" customWidth="1"/>
    <col min="6406" max="6657" width="11.42578125" style="142"/>
    <col min="6658" max="6661" width="14.28515625" style="142" customWidth="1"/>
    <col min="6662" max="6913" width="11.42578125" style="142"/>
    <col min="6914" max="6917" width="14.28515625" style="142" customWidth="1"/>
    <col min="6918" max="7169" width="11.42578125" style="142"/>
    <col min="7170" max="7173" width="14.28515625" style="142" customWidth="1"/>
    <col min="7174" max="7425" width="11.42578125" style="142"/>
    <col min="7426" max="7429" width="14.28515625" style="142" customWidth="1"/>
    <col min="7430" max="7681" width="11.42578125" style="142"/>
    <col min="7682" max="7685" width="14.28515625" style="142" customWidth="1"/>
    <col min="7686" max="7937" width="11.42578125" style="142"/>
    <col min="7938" max="7941" width="14.28515625" style="142" customWidth="1"/>
    <col min="7942" max="8193" width="11.42578125" style="142"/>
    <col min="8194" max="8197" width="14.28515625" style="142" customWidth="1"/>
    <col min="8198" max="8449" width="11.42578125" style="142"/>
    <col min="8450" max="8453" width="14.28515625" style="142" customWidth="1"/>
    <col min="8454" max="8705" width="11.42578125" style="142"/>
    <col min="8706" max="8709" width="14.28515625" style="142" customWidth="1"/>
    <col min="8710" max="8961" width="11.42578125" style="142"/>
    <col min="8962" max="8965" width="14.28515625" style="142" customWidth="1"/>
    <col min="8966" max="9217" width="11.42578125" style="142"/>
    <col min="9218" max="9221" width="14.28515625" style="142" customWidth="1"/>
    <col min="9222" max="9473" width="11.42578125" style="142"/>
    <col min="9474" max="9477" width="14.28515625" style="142" customWidth="1"/>
    <col min="9478" max="9729" width="11.42578125" style="142"/>
    <col min="9730" max="9733" width="14.28515625" style="142" customWidth="1"/>
    <col min="9734" max="9985" width="11.42578125" style="142"/>
    <col min="9986" max="9989" width="14.28515625" style="142" customWidth="1"/>
    <col min="9990" max="10241" width="11.42578125" style="142"/>
    <col min="10242" max="10245" width="14.28515625" style="142" customWidth="1"/>
    <col min="10246" max="10497" width="11.42578125" style="142"/>
    <col min="10498" max="10501" width="14.28515625" style="142" customWidth="1"/>
    <col min="10502" max="10753" width="11.42578125" style="142"/>
    <col min="10754" max="10757" width="14.28515625" style="142" customWidth="1"/>
    <col min="10758" max="11009" width="11.42578125" style="142"/>
    <col min="11010" max="11013" width="14.28515625" style="142" customWidth="1"/>
    <col min="11014" max="11265" width="11.42578125" style="142"/>
    <col min="11266" max="11269" width="14.28515625" style="142" customWidth="1"/>
    <col min="11270" max="11521" width="11.42578125" style="142"/>
    <col min="11522" max="11525" width="14.28515625" style="142" customWidth="1"/>
    <col min="11526" max="11777" width="11.42578125" style="142"/>
    <col min="11778" max="11781" width="14.28515625" style="142" customWidth="1"/>
    <col min="11782" max="12033" width="11.42578125" style="142"/>
    <col min="12034" max="12037" width="14.28515625" style="142" customWidth="1"/>
    <col min="12038" max="12289" width="11.42578125" style="142"/>
    <col min="12290" max="12293" width="14.28515625" style="142" customWidth="1"/>
    <col min="12294" max="12545" width="11.42578125" style="142"/>
    <col min="12546" max="12549" width="14.28515625" style="142" customWidth="1"/>
    <col min="12550" max="12801" width="11.42578125" style="142"/>
    <col min="12802" max="12805" width="14.28515625" style="142" customWidth="1"/>
    <col min="12806" max="13057" width="11.42578125" style="142"/>
    <col min="13058" max="13061" width="14.28515625" style="142" customWidth="1"/>
    <col min="13062" max="13313" width="11.42578125" style="142"/>
    <col min="13314" max="13317" width="14.28515625" style="142" customWidth="1"/>
    <col min="13318" max="13569" width="11.42578125" style="142"/>
    <col min="13570" max="13573" width="14.28515625" style="142" customWidth="1"/>
    <col min="13574" max="13825" width="11.42578125" style="142"/>
    <col min="13826" max="13829" width="14.28515625" style="142" customWidth="1"/>
    <col min="13830" max="14081" width="11.42578125" style="142"/>
    <col min="14082" max="14085" width="14.28515625" style="142" customWidth="1"/>
    <col min="14086" max="14337" width="11.42578125" style="142"/>
    <col min="14338" max="14341" width="14.28515625" style="142" customWidth="1"/>
    <col min="14342" max="14593" width="11.42578125" style="142"/>
    <col min="14594" max="14597" width="14.28515625" style="142" customWidth="1"/>
    <col min="14598" max="14849" width="11.42578125" style="142"/>
    <col min="14850" max="14853" width="14.28515625" style="142" customWidth="1"/>
    <col min="14854" max="15105" width="11.42578125" style="142"/>
    <col min="15106" max="15109" width="14.28515625" style="142" customWidth="1"/>
    <col min="15110" max="15361" width="11.42578125" style="142"/>
    <col min="15362" max="15365" width="14.28515625" style="142" customWidth="1"/>
    <col min="15366" max="15617" width="11.42578125" style="142"/>
    <col min="15618" max="15621" width="14.28515625" style="142" customWidth="1"/>
    <col min="15622" max="15873" width="11.42578125" style="142"/>
    <col min="15874" max="15877" width="14.28515625" style="142" customWidth="1"/>
    <col min="15878" max="16129" width="11.42578125" style="142"/>
    <col min="16130" max="16133" width="14.28515625" style="142" customWidth="1"/>
    <col min="16134" max="16384" width="11.42578125" style="142"/>
  </cols>
  <sheetData>
    <row r="1" spans="1:5" ht="15" x14ac:dyDescent="0.25">
      <c r="A1" s="16" t="s">
        <v>23</v>
      </c>
      <c r="B1" s="468" t="s">
        <v>734</v>
      </c>
    </row>
    <row r="2" spans="1:5" ht="15" x14ac:dyDescent="0.25">
      <c r="C2" s="145"/>
    </row>
    <row r="3" spans="1:5" x14ac:dyDescent="0.2">
      <c r="B3" s="142" t="s">
        <v>154</v>
      </c>
    </row>
    <row r="4" spans="1:5" x14ac:dyDescent="0.2">
      <c r="B4" s="147" t="s">
        <v>151</v>
      </c>
      <c r="C4" s="147" t="s">
        <v>152</v>
      </c>
      <c r="D4" s="147" t="s">
        <v>153</v>
      </c>
      <c r="E4" s="147" t="s">
        <v>97</v>
      </c>
    </row>
    <row r="5" spans="1:5" ht="25.5" x14ac:dyDescent="0.2">
      <c r="B5" s="148" t="s">
        <v>155</v>
      </c>
      <c r="C5" s="149">
        <v>1293.4000000000001</v>
      </c>
      <c r="D5" s="149">
        <v>647.79999999999995</v>
      </c>
      <c r="E5" s="149">
        <v>1941.1</v>
      </c>
    </row>
    <row r="6" spans="1:5" ht="14.25" x14ac:dyDescent="0.2">
      <c r="B6" s="150">
        <v>2011</v>
      </c>
      <c r="C6" s="149">
        <v>3979.4</v>
      </c>
      <c r="D6" s="149">
        <v>2160.4</v>
      </c>
      <c r="E6" s="149">
        <v>6139.8</v>
      </c>
    </row>
    <row r="7" spans="1:5" ht="14.25" x14ac:dyDescent="0.2">
      <c r="B7" s="150">
        <v>2012</v>
      </c>
      <c r="C7" s="149">
        <v>1843.8</v>
      </c>
      <c r="D7" s="149">
        <v>3287.2</v>
      </c>
      <c r="E7" s="149">
        <v>5131</v>
      </c>
    </row>
    <row r="8" spans="1:5" ht="14.25" x14ac:dyDescent="0.2">
      <c r="A8" s="146"/>
      <c r="B8" s="150">
        <v>2013</v>
      </c>
      <c r="C8" s="149">
        <v>3235.7</v>
      </c>
      <c r="D8" s="149">
        <v>77.900000000000006</v>
      </c>
      <c r="E8" s="149">
        <v>3313.6</v>
      </c>
    </row>
    <row r="9" spans="1:5" ht="14.25" x14ac:dyDescent="0.2">
      <c r="B9" s="150">
        <v>2014</v>
      </c>
      <c r="C9" s="149">
        <v>1321.7</v>
      </c>
      <c r="D9" s="149">
        <v>2063.9</v>
      </c>
      <c r="E9" s="149">
        <v>3385.6</v>
      </c>
    </row>
    <row r="10" spans="1:5" ht="14.25" x14ac:dyDescent="0.2">
      <c r="A10" s="143"/>
      <c r="B10" s="150">
        <v>2015</v>
      </c>
      <c r="C10" s="149">
        <v>26.3</v>
      </c>
      <c r="D10" s="149">
        <v>634.1</v>
      </c>
      <c r="E10" s="149">
        <v>660.4</v>
      </c>
    </row>
    <row r="11" spans="1:5" ht="14.25" x14ac:dyDescent="0.2">
      <c r="B11" s="150">
        <v>2016</v>
      </c>
      <c r="C11" s="149">
        <v>3388.1</v>
      </c>
      <c r="D11" s="149">
        <v>459.6</v>
      </c>
      <c r="E11" s="149">
        <v>3847.7</v>
      </c>
    </row>
    <row r="12" spans="1:5" ht="14.25" x14ac:dyDescent="0.2">
      <c r="B12" s="150">
        <v>2017</v>
      </c>
      <c r="C12" s="149">
        <v>301.89999999999998</v>
      </c>
      <c r="D12" s="149">
        <v>3.5</v>
      </c>
      <c r="E12" s="149">
        <v>305.5</v>
      </c>
    </row>
    <row r="13" spans="1:5" ht="14.25" x14ac:dyDescent="0.2">
      <c r="B13" s="150">
        <v>2018</v>
      </c>
      <c r="C13" s="149">
        <v>380.3</v>
      </c>
      <c r="D13" s="149">
        <v>305.8</v>
      </c>
      <c r="E13" s="149">
        <v>686.1</v>
      </c>
    </row>
    <row r="14" spans="1:5" ht="14.25" x14ac:dyDescent="0.2">
      <c r="B14" s="150">
        <v>2019</v>
      </c>
      <c r="C14" s="149">
        <v>99.2</v>
      </c>
      <c r="D14" s="149">
        <v>19.3</v>
      </c>
      <c r="E14" s="149">
        <v>118.5</v>
      </c>
    </row>
    <row r="15" spans="1:5" ht="14.25" x14ac:dyDescent="0.2">
      <c r="B15" s="150">
        <v>2020</v>
      </c>
      <c r="C15" s="149">
        <v>91.8</v>
      </c>
      <c r="D15" s="149">
        <v>74.8</v>
      </c>
      <c r="E15" s="149">
        <v>166.6</v>
      </c>
    </row>
    <row r="16" spans="1:5" ht="14.25" x14ac:dyDescent="0.2">
      <c r="B16" s="150">
        <v>2021</v>
      </c>
      <c r="C16" s="149">
        <v>1337.2</v>
      </c>
      <c r="D16" s="149">
        <v>235</v>
      </c>
      <c r="E16" s="149">
        <v>1572.2</v>
      </c>
    </row>
    <row r="18" spans="2:5" ht="15" x14ac:dyDescent="0.25">
      <c r="C18" s="144"/>
      <c r="D18" s="144"/>
    </row>
    <row r="27" spans="2:5" x14ac:dyDescent="0.2">
      <c r="B27" s="428" t="s">
        <v>731</v>
      </c>
    </row>
    <row r="28" spans="2:5" x14ac:dyDescent="0.2">
      <c r="B28" s="142" t="s">
        <v>732</v>
      </c>
    </row>
    <row r="32" spans="2:5" x14ac:dyDescent="0.2">
      <c r="C32" s="457"/>
      <c r="D32" s="458"/>
      <c r="E32" s="458"/>
    </row>
    <row r="33" spans="3:5" x14ac:dyDescent="0.2">
      <c r="C33" s="458"/>
      <c r="D33" s="458"/>
      <c r="E33" s="458"/>
    </row>
    <row r="34" spans="3:5" x14ac:dyDescent="0.2">
      <c r="C34" s="458"/>
      <c r="D34" s="458"/>
      <c r="E34" s="458"/>
    </row>
    <row r="35" spans="3:5" x14ac:dyDescent="0.2">
      <c r="C35" s="458"/>
      <c r="D35" s="458"/>
      <c r="E35" s="458"/>
    </row>
    <row r="36" spans="3:5" x14ac:dyDescent="0.2">
      <c r="C36" s="458"/>
      <c r="D36" s="458"/>
      <c r="E36" s="458"/>
    </row>
    <row r="37" spans="3:5" x14ac:dyDescent="0.2">
      <c r="C37" s="458"/>
      <c r="D37" s="458"/>
      <c r="E37" s="458"/>
    </row>
    <row r="38" spans="3:5" x14ac:dyDescent="0.2">
      <c r="C38" s="458"/>
      <c r="D38" s="458"/>
      <c r="E38" s="458"/>
    </row>
    <row r="39" spans="3:5" x14ac:dyDescent="0.2">
      <c r="C39" s="458"/>
      <c r="D39" s="458"/>
      <c r="E39" s="458"/>
    </row>
    <row r="40" spans="3:5" x14ac:dyDescent="0.2">
      <c r="C40" s="458"/>
      <c r="D40" s="458"/>
      <c r="E40" s="458"/>
    </row>
    <row r="41" spans="3:5" x14ac:dyDescent="0.2">
      <c r="C41" s="458"/>
      <c r="D41" s="458"/>
      <c r="E41" s="458"/>
    </row>
    <row r="42" spans="3:5" x14ac:dyDescent="0.2">
      <c r="C42" s="458"/>
      <c r="D42" s="458"/>
      <c r="E42" s="458"/>
    </row>
    <row r="43" spans="3:5" x14ac:dyDescent="0.2">
      <c r="C43" s="458"/>
      <c r="D43" s="458"/>
      <c r="E43" s="458"/>
    </row>
    <row r="44" spans="3:5" x14ac:dyDescent="0.2">
      <c r="C44" s="458"/>
      <c r="D44" s="458"/>
      <c r="E44" s="458"/>
    </row>
  </sheetData>
  <hyperlinks>
    <hyperlink ref="A1" location="Índice!A1" display="Volver" xr:uid="{275C1520-6C88-3246-AA29-F657502C659F}"/>
  </hyperlinks>
  <pageMargins left="0.7" right="0.7" top="0.75" bottom="0.75" header="0.3" footer="0.3"/>
  <pageSetup orientation="portrait"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D666C-AE60-4545-B9A6-8B78C2452CE3}">
  <dimension ref="A1:C33"/>
  <sheetViews>
    <sheetView showGridLines="0" zoomScale="80" zoomScaleNormal="80" workbookViewId="0">
      <selection activeCell="B1" sqref="B1"/>
    </sheetView>
  </sheetViews>
  <sheetFormatPr baseColWidth="10" defaultColWidth="11.42578125" defaultRowHeight="15" x14ac:dyDescent="0.25"/>
  <cols>
    <col min="3" max="3" width="12" bestFit="1" customWidth="1"/>
  </cols>
  <sheetData>
    <row r="1" spans="1:3" x14ac:dyDescent="0.25">
      <c r="A1" s="16" t="s">
        <v>23</v>
      </c>
      <c r="B1" s="469" t="s">
        <v>735</v>
      </c>
    </row>
    <row r="4" spans="1:3" x14ac:dyDescent="0.25">
      <c r="A4" s="141" t="s">
        <v>151</v>
      </c>
      <c r="B4" s="141" t="s">
        <v>150</v>
      </c>
      <c r="C4" s="141" t="s">
        <v>149</v>
      </c>
    </row>
    <row r="5" spans="1:3" hidden="1" x14ac:dyDescent="0.25">
      <c r="A5" s="140">
        <v>2022</v>
      </c>
      <c r="B5" s="139">
        <v>500</v>
      </c>
      <c r="C5" s="138">
        <v>0.04</v>
      </c>
    </row>
    <row r="6" spans="1:3" x14ac:dyDescent="0.25">
      <c r="A6" s="140">
        <v>2023</v>
      </c>
      <c r="B6" s="139">
        <v>639.6</v>
      </c>
      <c r="C6" s="138">
        <v>0.04</v>
      </c>
    </row>
    <row r="7" spans="1:3" x14ac:dyDescent="0.25">
      <c r="A7" s="140">
        <v>2024</v>
      </c>
      <c r="B7" s="139">
        <v>670.3</v>
      </c>
      <c r="C7" s="138">
        <v>0.04</v>
      </c>
    </row>
    <row r="8" spans="1:3" x14ac:dyDescent="0.25">
      <c r="A8" s="140">
        <v>2025</v>
      </c>
      <c r="B8" s="139">
        <v>690.4</v>
      </c>
      <c r="C8" s="138">
        <v>0.04</v>
      </c>
    </row>
    <row r="9" spans="1:3" x14ac:dyDescent="0.25">
      <c r="A9" s="140">
        <v>2026</v>
      </c>
      <c r="B9" s="139">
        <v>711.1</v>
      </c>
      <c r="C9" s="138">
        <v>0.04</v>
      </c>
    </row>
    <row r="10" spans="1:3" x14ac:dyDescent="0.25">
      <c r="A10" s="140">
        <v>2027</v>
      </c>
      <c r="B10" s="139">
        <v>732.4</v>
      </c>
      <c r="C10" s="138">
        <v>0.04</v>
      </c>
    </row>
    <row r="11" spans="1:3" x14ac:dyDescent="0.25">
      <c r="A11" s="140">
        <v>2028</v>
      </c>
      <c r="B11" s="139">
        <v>754.4</v>
      </c>
      <c r="C11" s="138">
        <v>0.04</v>
      </c>
    </row>
    <row r="12" spans="1:3" x14ac:dyDescent="0.25">
      <c r="A12" s="140">
        <v>2029</v>
      </c>
      <c r="B12" s="139">
        <v>777</v>
      </c>
      <c r="C12" s="138">
        <v>0.04</v>
      </c>
    </row>
    <row r="13" spans="1:3" x14ac:dyDescent="0.25">
      <c r="A13" s="140">
        <v>2030</v>
      </c>
      <c r="B13" s="139">
        <v>800.3</v>
      </c>
      <c r="C13" s="138">
        <v>0.04</v>
      </c>
    </row>
    <row r="14" spans="1:3" x14ac:dyDescent="0.25">
      <c r="A14" s="140">
        <v>2031</v>
      </c>
      <c r="B14" s="139">
        <v>824.3</v>
      </c>
      <c r="C14" s="138">
        <v>0.04</v>
      </c>
    </row>
    <row r="15" spans="1:3" x14ac:dyDescent="0.25">
      <c r="A15" s="140">
        <v>2032</v>
      </c>
      <c r="B15" s="139">
        <v>849.1</v>
      </c>
      <c r="C15" s="138">
        <v>0.03</v>
      </c>
    </row>
    <row r="16" spans="1:3" x14ac:dyDescent="0.25">
      <c r="A16" s="140">
        <v>2033</v>
      </c>
      <c r="B16" s="139">
        <v>874.5</v>
      </c>
      <c r="C16" s="138">
        <v>0.03</v>
      </c>
    </row>
    <row r="18" spans="1:2" x14ac:dyDescent="0.25">
      <c r="A18" t="s">
        <v>733</v>
      </c>
    </row>
    <row r="22" spans="1:2" x14ac:dyDescent="0.25">
      <c r="B22" s="77"/>
    </row>
    <row r="23" spans="1:2" x14ac:dyDescent="0.25">
      <c r="B23" s="77"/>
    </row>
    <row r="24" spans="1:2" x14ac:dyDescent="0.25">
      <c r="B24" s="77"/>
    </row>
    <row r="25" spans="1:2" x14ac:dyDescent="0.25">
      <c r="B25" s="77"/>
    </row>
    <row r="26" spans="1:2" x14ac:dyDescent="0.25">
      <c r="B26" s="77"/>
    </row>
    <row r="27" spans="1:2" x14ac:dyDescent="0.25">
      <c r="B27" s="77"/>
    </row>
    <row r="28" spans="1:2" x14ac:dyDescent="0.25">
      <c r="B28" s="77"/>
    </row>
    <row r="29" spans="1:2" x14ac:dyDescent="0.25">
      <c r="B29" s="77"/>
    </row>
    <row r="30" spans="1:2" x14ac:dyDescent="0.25">
      <c r="B30" s="77"/>
    </row>
    <row r="31" spans="1:2" x14ac:dyDescent="0.25">
      <c r="B31" s="77"/>
    </row>
    <row r="32" spans="1:2" x14ac:dyDescent="0.25">
      <c r="B32" s="77"/>
    </row>
    <row r="33" spans="2:2" x14ac:dyDescent="0.25">
      <c r="B33" s="77"/>
    </row>
  </sheetData>
  <hyperlinks>
    <hyperlink ref="A1" location="Índice!A1" display="Volver" xr:uid="{6D6477AC-AE74-4FBA-A45B-E028542F69F6}"/>
  </hyperlinks>
  <pageMargins left="0.7" right="0.7" top="0.75" bottom="0.75" header="0.3" footer="0.3"/>
  <pageSetup paperSize="9" orientation="portrait" horizontalDpi="90" verticalDpi="9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3792A5-345D-E446-9639-3D6C1CBE6117}">
  <dimension ref="A1:Q35"/>
  <sheetViews>
    <sheetView showGridLines="0" workbookViewId="0">
      <selection activeCell="O6" sqref="O6"/>
    </sheetView>
  </sheetViews>
  <sheetFormatPr baseColWidth="10" defaultColWidth="11.42578125" defaultRowHeight="12.75" x14ac:dyDescent="0.2"/>
  <cols>
    <col min="1" max="1" width="11.42578125" style="92"/>
    <col min="2" max="2" width="23.28515625" style="92" bestFit="1" customWidth="1"/>
    <col min="3" max="16384" width="11.42578125" style="92"/>
  </cols>
  <sheetData>
    <row r="1" spans="1:17" ht="15" x14ac:dyDescent="0.25">
      <c r="A1" s="16" t="s">
        <v>23</v>
      </c>
      <c r="B1" s="402" t="s">
        <v>149</v>
      </c>
      <c r="C1" s="401"/>
      <c r="D1" s="401"/>
      <c r="E1" s="401"/>
      <c r="F1" s="401"/>
      <c r="G1" s="401"/>
      <c r="H1" s="401"/>
      <c r="I1" s="401"/>
      <c r="J1" s="401"/>
      <c r="K1" s="401"/>
      <c r="L1" s="401"/>
      <c r="M1" s="401"/>
      <c r="N1" s="401"/>
      <c r="O1" s="401"/>
    </row>
    <row r="2" spans="1:17" ht="15" x14ac:dyDescent="0.2">
      <c r="B2" s="400"/>
      <c r="C2" s="399"/>
      <c r="D2" s="399"/>
      <c r="E2" s="399"/>
      <c r="F2" s="399"/>
      <c r="G2" s="399"/>
      <c r="H2" s="399"/>
      <c r="I2" s="399"/>
      <c r="J2" s="399"/>
      <c r="K2" s="399"/>
      <c r="L2" s="399"/>
      <c r="M2" s="399"/>
      <c r="N2" s="399"/>
      <c r="O2" s="399"/>
    </row>
    <row r="3" spans="1:17" x14ac:dyDescent="0.2">
      <c r="B3" s="398" t="s">
        <v>720</v>
      </c>
    </row>
    <row r="4" spans="1:17" ht="12.75" customHeight="1" x14ac:dyDescent="0.2">
      <c r="B4" s="397" t="s">
        <v>40</v>
      </c>
      <c r="C4" s="441">
        <v>2019</v>
      </c>
      <c r="D4" s="441">
        <v>2020</v>
      </c>
      <c r="E4" s="397">
        <v>2021</v>
      </c>
      <c r="F4" s="397" t="s">
        <v>20</v>
      </c>
      <c r="G4" s="397" t="s">
        <v>19</v>
      </c>
      <c r="H4" s="397" t="s">
        <v>18</v>
      </c>
      <c r="I4" s="397" t="s">
        <v>17</v>
      </c>
      <c r="J4" s="397" t="s">
        <v>16</v>
      </c>
      <c r="K4" s="397" t="s">
        <v>15</v>
      </c>
      <c r="L4" s="397" t="s">
        <v>14</v>
      </c>
      <c r="M4" s="397" t="s">
        <v>13</v>
      </c>
      <c r="N4" s="397" t="s">
        <v>12</v>
      </c>
      <c r="O4" s="397" t="s">
        <v>11</v>
      </c>
      <c r="P4" s="397" t="s">
        <v>10</v>
      </c>
      <c r="Q4" s="397" t="s">
        <v>9</v>
      </c>
    </row>
    <row r="5" spans="1:17" x14ac:dyDescent="0.2">
      <c r="B5" s="396" t="s">
        <v>719</v>
      </c>
      <c r="C5" s="442">
        <v>0.9</v>
      </c>
      <c r="D5" s="442">
        <v>1.5</v>
      </c>
      <c r="E5" s="395">
        <v>1.3</v>
      </c>
      <c r="F5" s="395">
        <v>0.8</v>
      </c>
      <c r="G5" s="395">
        <v>1</v>
      </c>
      <c r="H5" s="395">
        <v>1.3</v>
      </c>
      <c r="I5" s="395">
        <v>1.4</v>
      </c>
      <c r="J5" s="395">
        <v>1.5</v>
      </c>
      <c r="K5" s="395">
        <v>1.5</v>
      </c>
      <c r="L5" s="395">
        <v>1.5</v>
      </c>
      <c r="M5" s="395">
        <v>1.6</v>
      </c>
      <c r="N5" s="395">
        <v>1.6</v>
      </c>
      <c r="O5" s="395">
        <v>1.7</v>
      </c>
      <c r="P5" s="395">
        <v>1.7</v>
      </c>
      <c r="Q5" s="395">
        <v>1.7</v>
      </c>
    </row>
    <row r="6" spans="1:17" x14ac:dyDescent="0.2">
      <c r="B6" s="396" t="s">
        <v>718</v>
      </c>
      <c r="C6" s="442">
        <v>0.9</v>
      </c>
      <c r="D6" s="442">
        <v>1.3</v>
      </c>
      <c r="E6" s="395">
        <v>0.9</v>
      </c>
      <c r="F6" s="395">
        <v>0.8</v>
      </c>
      <c r="G6" s="395">
        <v>0.9</v>
      </c>
      <c r="H6" s="395">
        <v>0.8</v>
      </c>
      <c r="I6" s="395">
        <v>0.7</v>
      </c>
      <c r="J6" s="395">
        <v>0.7</v>
      </c>
      <c r="K6" s="395">
        <v>0.7</v>
      </c>
      <c r="L6" s="395">
        <v>0.7</v>
      </c>
      <c r="M6" s="395">
        <v>0.6</v>
      </c>
      <c r="N6" s="395">
        <v>0.6</v>
      </c>
      <c r="O6" s="395">
        <v>0.6</v>
      </c>
      <c r="P6" s="395">
        <v>0.5</v>
      </c>
      <c r="Q6" s="395">
        <v>0.5</v>
      </c>
    </row>
    <row r="7" spans="1:17" x14ac:dyDescent="0.2">
      <c r="B7" s="396" t="s">
        <v>717</v>
      </c>
      <c r="C7" s="442">
        <v>0.6</v>
      </c>
      <c r="D7" s="442">
        <v>0.7</v>
      </c>
      <c r="E7" s="395">
        <v>0.7</v>
      </c>
      <c r="F7" s="395">
        <v>0.6</v>
      </c>
      <c r="G7" s="395">
        <v>0.5</v>
      </c>
      <c r="H7" s="395">
        <v>0.6</v>
      </c>
      <c r="I7" s="395">
        <v>0.6</v>
      </c>
      <c r="J7" s="395">
        <v>0.6</v>
      </c>
      <c r="K7" s="395">
        <v>0.6</v>
      </c>
      <c r="L7" s="395">
        <v>0.6</v>
      </c>
      <c r="M7" s="395">
        <v>0.6</v>
      </c>
      <c r="N7" s="395">
        <v>0.6</v>
      </c>
      <c r="O7" s="395">
        <v>0.7</v>
      </c>
      <c r="P7" s="395">
        <v>0.7</v>
      </c>
      <c r="Q7" s="395">
        <v>0.7</v>
      </c>
    </row>
    <row r="8" spans="1:17" x14ac:dyDescent="0.2">
      <c r="B8" s="396" t="s">
        <v>716</v>
      </c>
      <c r="C8" s="442">
        <v>0.6</v>
      </c>
      <c r="D8" s="442">
        <v>0.6</v>
      </c>
      <c r="E8" s="395">
        <v>0.6</v>
      </c>
      <c r="F8" s="395">
        <v>0.6</v>
      </c>
      <c r="G8" s="395">
        <v>0.6</v>
      </c>
      <c r="H8" s="395">
        <v>0.6</v>
      </c>
      <c r="I8" s="395">
        <v>0.6</v>
      </c>
      <c r="J8" s="395">
        <v>0.6</v>
      </c>
      <c r="K8" s="395">
        <v>0.6</v>
      </c>
      <c r="L8" s="395">
        <v>0.6</v>
      </c>
      <c r="M8" s="395">
        <v>0.6</v>
      </c>
      <c r="N8" s="395">
        <v>0.6</v>
      </c>
      <c r="O8" s="395">
        <v>0.6</v>
      </c>
      <c r="P8" s="395">
        <v>0.5</v>
      </c>
      <c r="Q8" s="395">
        <v>0.5</v>
      </c>
    </row>
    <row r="9" spans="1:17" x14ac:dyDescent="0.2">
      <c r="B9" s="396" t="s">
        <v>225</v>
      </c>
      <c r="C9" s="442">
        <v>0.1</v>
      </c>
      <c r="D9" s="442">
        <v>0.1</v>
      </c>
      <c r="E9" s="395">
        <v>0.2</v>
      </c>
      <c r="F9" s="395">
        <v>0.1</v>
      </c>
      <c r="G9" s="395">
        <v>0.1</v>
      </c>
      <c r="H9" s="395">
        <v>0.1</v>
      </c>
      <c r="I9" s="395">
        <v>0.1</v>
      </c>
      <c r="J9" s="395">
        <v>0.1</v>
      </c>
      <c r="K9" s="395">
        <v>0.1</v>
      </c>
      <c r="L9" s="395">
        <v>0.1</v>
      </c>
      <c r="M9" s="395">
        <v>0.1</v>
      </c>
      <c r="N9" s="395">
        <v>0.1</v>
      </c>
      <c r="O9" s="395">
        <v>0.1</v>
      </c>
      <c r="P9" s="395">
        <v>0.1</v>
      </c>
      <c r="Q9" s="395">
        <v>0.1</v>
      </c>
    </row>
    <row r="10" spans="1:17" x14ac:dyDescent="0.2">
      <c r="B10" s="394" t="s">
        <v>715</v>
      </c>
      <c r="C10" s="443">
        <v>3.2</v>
      </c>
      <c r="D10" s="443">
        <v>4.2</v>
      </c>
      <c r="E10" s="393">
        <v>3.5</v>
      </c>
      <c r="F10" s="393">
        <v>2.8</v>
      </c>
      <c r="G10" s="393">
        <v>3</v>
      </c>
      <c r="H10" s="393">
        <v>3.3</v>
      </c>
      <c r="I10" s="393">
        <v>3.3</v>
      </c>
      <c r="J10" s="393">
        <v>3.3</v>
      </c>
      <c r="K10" s="393">
        <v>3.4</v>
      </c>
      <c r="L10" s="393">
        <v>3.4</v>
      </c>
      <c r="M10" s="393">
        <v>3.4</v>
      </c>
      <c r="N10" s="393">
        <v>3.4</v>
      </c>
      <c r="O10" s="393">
        <v>3.5</v>
      </c>
      <c r="P10" s="393">
        <v>3.5</v>
      </c>
      <c r="Q10" s="393">
        <v>3.6</v>
      </c>
    </row>
    <row r="12" spans="1:17" x14ac:dyDescent="0.2">
      <c r="B12" s="416"/>
    </row>
    <row r="13" spans="1:17" x14ac:dyDescent="0.2">
      <c r="B13" s="417"/>
    </row>
    <row r="29" spans="3:15" x14ac:dyDescent="0.2">
      <c r="C29" s="411"/>
      <c r="D29" s="411"/>
      <c r="E29" s="411"/>
      <c r="F29" s="466" t="s">
        <v>0</v>
      </c>
      <c r="G29" s="411"/>
      <c r="H29" s="411"/>
      <c r="I29" s="411"/>
      <c r="J29" s="411"/>
      <c r="K29" s="411"/>
      <c r="L29" s="411"/>
      <c r="M29" s="411"/>
      <c r="N29" s="411"/>
      <c r="O29" s="411"/>
    </row>
    <row r="30" spans="3:15" x14ac:dyDescent="0.2">
      <c r="C30" s="411"/>
      <c r="D30" s="411"/>
      <c r="E30" s="411"/>
      <c r="F30" s="465" t="s">
        <v>24</v>
      </c>
      <c r="G30" s="411"/>
      <c r="H30" s="411"/>
      <c r="I30" s="411"/>
      <c r="J30" s="411"/>
      <c r="K30" s="411"/>
      <c r="L30" s="411"/>
      <c r="M30" s="411"/>
      <c r="N30" s="411"/>
      <c r="O30" s="411"/>
    </row>
    <row r="31" spans="3:15" x14ac:dyDescent="0.2">
      <c r="C31" s="411"/>
      <c r="D31" s="411"/>
      <c r="E31" s="411"/>
      <c r="F31" s="411"/>
      <c r="G31" s="411"/>
      <c r="H31" s="411"/>
      <c r="I31" s="411"/>
      <c r="J31" s="411"/>
      <c r="K31" s="411"/>
      <c r="L31" s="411"/>
      <c r="M31" s="411"/>
      <c r="N31" s="411"/>
      <c r="O31" s="411"/>
    </row>
    <row r="32" spans="3:15" x14ac:dyDescent="0.2">
      <c r="C32" s="411"/>
      <c r="D32" s="411"/>
      <c r="E32" s="411"/>
      <c r="F32" s="411"/>
      <c r="G32" s="411"/>
      <c r="H32" s="411"/>
      <c r="I32" s="411"/>
      <c r="J32" s="411"/>
      <c r="K32" s="411"/>
      <c r="L32" s="411"/>
      <c r="M32" s="411"/>
      <c r="N32" s="411"/>
      <c r="O32" s="411"/>
    </row>
    <row r="33" spans="3:15" x14ac:dyDescent="0.2">
      <c r="C33" s="411"/>
      <c r="D33" s="411"/>
      <c r="E33" s="411"/>
      <c r="F33" s="411"/>
      <c r="G33" s="411"/>
      <c r="H33" s="411"/>
      <c r="I33" s="411"/>
      <c r="J33" s="411"/>
      <c r="K33" s="411"/>
      <c r="L33" s="411"/>
      <c r="M33" s="411"/>
      <c r="N33" s="411"/>
      <c r="O33" s="411"/>
    </row>
    <row r="34" spans="3:15" x14ac:dyDescent="0.2">
      <c r="C34" s="411"/>
      <c r="D34" s="411"/>
      <c r="E34" s="411"/>
      <c r="F34" s="411"/>
      <c r="G34" s="411"/>
      <c r="H34" s="411"/>
      <c r="I34" s="411"/>
      <c r="J34" s="411"/>
      <c r="K34" s="411"/>
      <c r="L34" s="411"/>
      <c r="M34" s="411"/>
      <c r="N34" s="411"/>
      <c r="O34" s="411"/>
    </row>
    <row r="35" spans="3:15" x14ac:dyDescent="0.2">
      <c r="C35" s="411"/>
      <c r="D35" s="411"/>
      <c r="E35" s="411"/>
      <c r="F35" s="411"/>
      <c r="G35" s="411"/>
      <c r="H35" s="411"/>
      <c r="I35" s="411"/>
      <c r="J35" s="411"/>
      <c r="K35" s="411"/>
      <c r="L35" s="411"/>
      <c r="M35" s="411"/>
      <c r="N35" s="411"/>
      <c r="O35" s="411"/>
    </row>
  </sheetData>
  <hyperlinks>
    <hyperlink ref="A1" location="Índice!A1" display="Volver" xr:uid="{C7A1AD25-B6AE-744D-80ED-02B2A9CBBFA4}"/>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FD04C-BC92-DF47-9566-67964AF513C9}">
  <dimension ref="A1:Q31"/>
  <sheetViews>
    <sheetView showGridLines="0" workbookViewId="0">
      <selection activeCell="I41" sqref="I41"/>
    </sheetView>
  </sheetViews>
  <sheetFormatPr baseColWidth="10" defaultColWidth="11.42578125" defaultRowHeight="12.75" x14ac:dyDescent="0.2"/>
  <cols>
    <col min="1" max="1" width="11.42578125" style="92"/>
    <col min="2" max="2" width="23.28515625" style="92" bestFit="1" customWidth="1"/>
    <col min="3" max="16384" width="11.42578125" style="92"/>
  </cols>
  <sheetData>
    <row r="1" spans="1:17" ht="15" x14ac:dyDescent="0.25">
      <c r="A1" s="16" t="s">
        <v>23</v>
      </c>
      <c r="B1" s="402" t="s">
        <v>149</v>
      </c>
      <c r="C1" s="401"/>
      <c r="D1" s="401"/>
      <c r="E1" s="401"/>
      <c r="F1" s="401"/>
      <c r="G1" s="401"/>
      <c r="H1" s="401"/>
      <c r="I1" s="401"/>
      <c r="J1" s="401"/>
      <c r="K1" s="401"/>
      <c r="L1" s="401"/>
      <c r="M1" s="401"/>
      <c r="N1" s="401"/>
      <c r="O1" s="401"/>
    </row>
    <row r="2" spans="1:17" ht="15" x14ac:dyDescent="0.2">
      <c r="B2" s="400"/>
      <c r="C2" s="399"/>
      <c r="D2" s="399"/>
      <c r="E2" s="399"/>
      <c r="F2" s="399"/>
      <c r="G2" s="399"/>
      <c r="H2" s="399"/>
      <c r="I2" s="399"/>
      <c r="J2" s="399"/>
      <c r="K2" s="399"/>
      <c r="L2" s="399"/>
      <c r="M2" s="399"/>
      <c r="N2" s="399"/>
      <c r="O2" s="399"/>
    </row>
    <row r="3" spans="1:17" x14ac:dyDescent="0.2">
      <c r="B3" s="398" t="s">
        <v>658</v>
      </c>
    </row>
    <row r="4" spans="1:17" x14ac:dyDescent="0.2">
      <c r="B4" s="397" t="s">
        <v>657</v>
      </c>
      <c r="C4" s="441">
        <v>2019</v>
      </c>
      <c r="D4" s="441">
        <v>2020</v>
      </c>
      <c r="E4" s="397">
        <v>2021</v>
      </c>
      <c r="F4" s="397" t="s">
        <v>20</v>
      </c>
      <c r="G4" s="397" t="s">
        <v>19</v>
      </c>
      <c r="H4" s="397" t="s">
        <v>18</v>
      </c>
      <c r="I4" s="397" t="s">
        <v>17</v>
      </c>
      <c r="J4" s="397" t="s">
        <v>16</v>
      </c>
      <c r="K4" s="397" t="s">
        <v>15</v>
      </c>
      <c r="L4" s="397" t="s">
        <v>14</v>
      </c>
      <c r="M4" s="397" t="s">
        <v>13</v>
      </c>
      <c r="N4" s="397" t="s">
        <v>12</v>
      </c>
      <c r="O4" s="397" t="s">
        <v>11</v>
      </c>
      <c r="P4" s="397" t="s">
        <v>10</v>
      </c>
      <c r="Q4" s="397" t="s">
        <v>9</v>
      </c>
    </row>
    <row r="5" spans="1:17" x14ac:dyDescent="0.2">
      <c r="B5" s="396" t="s">
        <v>35</v>
      </c>
      <c r="C5" s="442">
        <v>1.5</v>
      </c>
      <c r="D5" s="442">
        <v>2</v>
      </c>
      <c r="E5" s="395">
        <v>1.6</v>
      </c>
      <c r="F5" s="395">
        <v>2</v>
      </c>
      <c r="G5" s="395">
        <v>2</v>
      </c>
      <c r="H5" s="395">
        <v>2</v>
      </c>
      <c r="I5" s="395">
        <v>1.9</v>
      </c>
      <c r="J5" s="395">
        <v>1.9</v>
      </c>
      <c r="K5" s="395">
        <v>1.9</v>
      </c>
      <c r="L5" s="395">
        <v>1.9</v>
      </c>
      <c r="M5" s="395">
        <v>1.9</v>
      </c>
      <c r="N5" s="395">
        <v>1.9</v>
      </c>
      <c r="O5" s="395">
        <v>1.9</v>
      </c>
      <c r="P5" s="395">
        <v>1.9</v>
      </c>
      <c r="Q5" s="395">
        <v>1.9</v>
      </c>
    </row>
    <row r="6" spans="1:17" x14ac:dyDescent="0.2">
      <c r="B6" s="396" t="s">
        <v>656</v>
      </c>
      <c r="C6" s="442">
        <v>1</v>
      </c>
      <c r="D6" s="442">
        <v>1.1000000000000001</v>
      </c>
      <c r="E6" s="395">
        <v>1</v>
      </c>
      <c r="F6" s="395">
        <v>0.9</v>
      </c>
      <c r="G6" s="395">
        <v>0.9</v>
      </c>
      <c r="H6" s="395">
        <v>0.9</v>
      </c>
      <c r="I6" s="395">
        <v>0.9</v>
      </c>
      <c r="J6" s="395">
        <v>1</v>
      </c>
      <c r="K6" s="395">
        <v>1</v>
      </c>
      <c r="L6" s="395">
        <v>1</v>
      </c>
      <c r="M6" s="395">
        <v>1</v>
      </c>
      <c r="N6" s="395">
        <v>1</v>
      </c>
      <c r="O6" s="395">
        <v>1</v>
      </c>
      <c r="P6" s="395">
        <v>1</v>
      </c>
      <c r="Q6" s="395">
        <v>1</v>
      </c>
    </row>
    <row r="7" spans="1:17" x14ac:dyDescent="0.2">
      <c r="B7" s="394" t="s">
        <v>655</v>
      </c>
      <c r="C7" s="443">
        <v>2.4</v>
      </c>
      <c r="D7" s="443">
        <v>3.1</v>
      </c>
      <c r="E7" s="393">
        <v>2.6</v>
      </c>
      <c r="F7" s="393">
        <v>2.9</v>
      </c>
      <c r="G7" s="393">
        <v>2.9</v>
      </c>
      <c r="H7" s="393">
        <v>2.9</v>
      </c>
      <c r="I7" s="393">
        <v>2.9</v>
      </c>
      <c r="J7" s="393">
        <v>2.9</v>
      </c>
      <c r="K7" s="393">
        <v>2.9</v>
      </c>
      <c r="L7" s="393">
        <v>2.9</v>
      </c>
      <c r="M7" s="393">
        <v>2.9</v>
      </c>
      <c r="N7" s="393">
        <v>2.9</v>
      </c>
      <c r="O7" s="393">
        <v>2.9</v>
      </c>
      <c r="P7" s="393">
        <v>2.9</v>
      </c>
      <c r="Q7" s="393">
        <v>2.9</v>
      </c>
    </row>
    <row r="27" spans="2:15" x14ac:dyDescent="0.2">
      <c r="B27" s="466" t="s">
        <v>0</v>
      </c>
    </row>
    <row r="28" spans="2:15" x14ac:dyDescent="0.2">
      <c r="B28" s="465" t="s">
        <v>24</v>
      </c>
      <c r="C28" s="411"/>
      <c r="D28" s="411"/>
      <c r="E28" s="411"/>
      <c r="F28" s="411"/>
      <c r="G28" s="411"/>
      <c r="H28" s="411"/>
      <c r="I28" s="411"/>
      <c r="J28" s="411"/>
      <c r="K28" s="411"/>
      <c r="L28" s="411"/>
      <c r="M28" s="411"/>
      <c r="N28" s="411"/>
      <c r="O28" s="411"/>
    </row>
    <row r="29" spans="2:15" x14ac:dyDescent="0.2">
      <c r="C29" s="411"/>
      <c r="D29" s="411"/>
      <c r="E29" s="411"/>
      <c r="F29" s="411"/>
      <c r="G29" s="411"/>
      <c r="H29" s="411"/>
      <c r="I29" s="411"/>
      <c r="J29" s="411"/>
      <c r="K29" s="411"/>
      <c r="L29" s="411"/>
      <c r="M29" s="411"/>
      <c r="N29" s="411"/>
      <c r="O29" s="411"/>
    </row>
    <row r="30" spans="2:15" x14ac:dyDescent="0.2">
      <c r="C30" s="411"/>
      <c r="D30" s="411"/>
      <c r="E30" s="411"/>
      <c r="F30" s="411"/>
      <c r="G30" s="411"/>
      <c r="H30" s="411"/>
      <c r="I30" s="411"/>
      <c r="J30" s="411"/>
      <c r="K30" s="411"/>
      <c r="L30" s="411"/>
      <c r="M30" s="411"/>
      <c r="N30" s="411"/>
      <c r="O30" s="411"/>
    </row>
    <row r="31" spans="2:15" x14ac:dyDescent="0.2">
      <c r="C31" s="411"/>
      <c r="D31" s="411"/>
      <c r="E31" s="411"/>
      <c r="F31" s="411"/>
      <c r="G31" s="411"/>
      <c r="H31" s="411"/>
      <c r="I31" s="411"/>
      <c r="J31" s="411"/>
      <c r="K31" s="411"/>
      <c r="L31" s="411"/>
      <c r="M31" s="411"/>
      <c r="N31" s="411"/>
      <c r="O31" s="411"/>
    </row>
  </sheetData>
  <hyperlinks>
    <hyperlink ref="A1" location="Índice!A1" display="Volver" xr:uid="{C85C9AC5-B5F7-BE46-9C82-699D65FD1D21}"/>
  </hyperlinks>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4DD4C-5C21-4492-B832-8F886037EBA7}">
  <dimension ref="A1:AL31"/>
  <sheetViews>
    <sheetView showGridLines="0" zoomScale="85" zoomScaleNormal="85" workbookViewId="0">
      <selection activeCell="K6" sqref="K6"/>
    </sheetView>
  </sheetViews>
  <sheetFormatPr baseColWidth="10" defaultColWidth="11.42578125" defaultRowHeight="15" x14ac:dyDescent="0.25"/>
  <cols>
    <col min="1" max="1" width="47.140625" bestFit="1" customWidth="1"/>
    <col min="2" max="3" width="20.28515625" customWidth="1"/>
    <col min="4" max="4" width="13.28515625" bestFit="1" customWidth="1"/>
    <col min="5" max="5" width="12.7109375" bestFit="1" customWidth="1"/>
    <col min="6" max="6" width="13.28515625" bestFit="1" customWidth="1"/>
    <col min="7" max="9" width="12.7109375" bestFit="1" customWidth="1"/>
  </cols>
  <sheetData>
    <row r="1" spans="1:38" x14ac:dyDescent="0.25">
      <c r="A1" s="16" t="s">
        <v>23</v>
      </c>
      <c r="B1" s="16"/>
      <c r="C1" s="16"/>
    </row>
    <row r="2" spans="1:38" x14ac:dyDescent="0.25">
      <c r="D2" s="489" t="s">
        <v>21</v>
      </c>
      <c r="E2" s="489"/>
      <c r="F2" s="489"/>
      <c r="G2" s="489"/>
      <c r="H2" s="489"/>
      <c r="I2" s="489"/>
      <c r="J2" s="489"/>
      <c r="K2" s="489"/>
      <c r="L2" s="489"/>
      <c r="M2" s="489"/>
      <c r="N2" s="489"/>
      <c r="O2" s="489"/>
      <c r="P2" s="489"/>
    </row>
    <row r="3" spans="1:38" x14ac:dyDescent="0.25">
      <c r="A3" s="15" t="s">
        <v>22</v>
      </c>
      <c r="B3" s="15">
        <v>2019</v>
      </c>
      <c r="C3" s="15">
        <v>2020</v>
      </c>
      <c r="D3" s="15">
        <v>2021</v>
      </c>
      <c r="E3" s="15" t="s">
        <v>20</v>
      </c>
      <c r="F3" s="15" t="s">
        <v>19</v>
      </c>
      <c r="G3" s="15" t="s">
        <v>18</v>
      </c>
      <c r="H3" s="15" t="s">
        <v>17</v>
      </c>
      <c r="I3" s="15" t="s">
        <v>16</v>
      </c>
      <c r="J3" s="15" t="s">
        <v>15</v>
      </c>
      <c r="K3" s="15" t="s">
        <v>14</v>
      </c>
      <c r="L3" s="15" t="s">
        <v>13</v>
      </c>
      <c r="M3" s="15" t="s">
        <v>12</v>
      </c>
      <c r="N3" s="15" t="s">
        <v>11</v>
      </c>
      <c r="O3" s="15" t="s">
        <v>10</v>
      </c>
      <c r="P3" s="15" t="s">
        <v>9</v>
      </c>
    </row>
    <row r="4" spans="1:38" x14ac:dyDescent="0.25">
      <c r="A4" s="28" t="s">
        <v>35</v>
      </c>
      <c r="B4" s="27">
        <v>-2.5</v>
      </c>
      <c r="C4" s="27">
        <v>-7.8</v>
      </c>
      <c r="D4" s="27">
        <v>-7.1</v>
      </c>
      <c r="E4" s="27">
        <v>-5.6</v>
      </c>
      <c r="F4" s="27">
        <v>-3.6</v>
      </c>
      <c r="G4" s="27">
        <v>-2</v>
      </c>
      <c r="H4" s="27">
        <v>-2.2999999999999998</v>
      </c>
      <c r="I4" s="27">
        <v>-3.3</v>
      </c>
      <c r="J4" s="27">
        <v>-3.2</v>
      </c>
      <c r="K4" s="27">
        <v>-3.2</v>
      </c>
      <c r="L4" s="27">
        <v>-3</v>
      </c>
      <c r="M4" s="27">
        <v>-3</v>
      </c>
      <c r="N4" s="27">
        <v>-2.7</v>
      </c>
      <c r="O4" s="27">
        <v>-2.8</v>
      </c>
      <c r="P4" s="27">
        <v>-2.7</v>
      </c>
    </row>
    <row r="5" spans="1:38" x14ac:dyDescent="0.25">
      <c r="A5" s="28" t="s">
        <v>34</v>
      </c>
      <c r="B5" s="27">
        <v>0</v>
      </c>
      <c r="C5" s="27">
        <v>-0.1</v>
      </c>
      <c r="D5" s="27">
        <v>-0.8</v>
      </c>
      <c r="E5" s="27">
        <v>-0.9</v>
      </c>
      <c r="F5" s="27">
        <v>0.7</v>
      </c>
      <c r="G5" s="27">
        <v>0.5</v>
      </c>
      <c r="H5" s="27">
        <v>0.1</v>
      </c>
      <c r="I5" s="27">
        <v>0</v>
      </c>
      <c r="J5" s="27">
        <v>0</v>
      </c>
      <c r="K5" s="27">
        <v>0</v>
      </c>
      <c r="L5" s="27">
        <v>0</v>
      </c>
      <c r="M5" s="27">
        <v>0</v>
      </c>
      <c r="N5" s="27">
        <v>0</v>
      </c>
      <c r="O5" s="27">
        <v>0</v>
      </c>
      <c r="P5" s="27">
        <v>0</v>
      </c>
    </row>
    <row r="6" spans="1:38" s="5" customFormat="1" x14ac:dyDescent="0.25">
      <c r="A6" s="28" t="s">
        <v>33</v>
      </c>
      <c r="B6" s="27">
        <v>-0.4</v>
      </c>
      <c r="C6" s="27">
        <v>0.1</v>
      </c>
      <c r="D6" s="27">
        <v>0.3</v>
      </c>
      <c r="E6" s="27">
        <v>0.3</v>
      </c>
      <c r="F6" s="27">
        <v>0</v>
      </c>
      <c r="G6" s="27">
        <v>0.8</v>
      </c>
      <c r="H6" s="27">
        <v>0.3</v>
      </c>
      <c r="I6" s="27">
        <v>0.3</v>
      </c>
      <c r="J6" s="27">
        <v>-0.1</v>
      </c>
      <c r="K6" s="27">
        <v>0.5</v>
      </c>
      <c r="L6" s="27">
        <v>0.1</v>
      </c>
      <c r="M6" s="27">
        <v>-0.2</v>
      </c>
      <c r="N6" s="27">
        <v>-0.3</v>
      </c>
      <c r="O6" s="27">
        <v>0.3</v>
      </c>
      <c r="P6" s="27">
        <v>0.1</v>
      </c>
      <c r="Q6" s="6"/>
      <c r="R6" s="6"/>
      <c r="S6" s="6"/>
      <c r="T6" s="6"/>
      <c r="U6" s="6"/>
      <c r="V6" s="6"/>
      <c r="W6" s="6"/>
      <c r="Y6" s="6"/>
      <c r="Z6" s="6"/>
      <c r="AA6" s="6"/>
      <c r="AB6" s="6"/>
      <c r="AC6" s="6"/>
      <c r="AD6" s="6"/>
      <c r="AE6" s="6"/>
      <c r="AF6" s="6"/>
      <c r="AG6" s="6"/>
      <c r="AH6" s="6"/>
      <c r="AI6" s="6"/>
      <c r="AJ6" s="6"/>
      <c r="AK6" s="6"/>
    </row>
    <row r="7" spans="1:38" x14ac:dyDescent="0.25">
      <c r="A7" s="28" t="s">
        <v>32</v>
      </c>
      <c r="B7" s="27">
        <v>0.4</v>
      </c>
      <c r="C7" s="27">
        <v>0.5</v>
      </c>
      <c r="D7" s="27">
        <v>0.4</v>
      </c>
      <c r="E7" s="27">
        <v>0</v>
      </c>
      <c r="F7" s="27">
        <v>0.2</v>
      </c>
      <c r="G7" s="27">
        <v>0.3</v>
      </c>
      <c r="H7" s="27">
        <v>0.3</v>
      </c>
      <c r="I7" s="27">
        <v>0.3</v>
      </c>
      <c r="J7" s="27">
        <v>0.3</v>
      </c>
      <c r="K7" s="27">
        <v>0.3</v>
      </c>
      <c r="L7" s="27">
        <v>0.3</v>
      </c>
      <c r="M7" s="27">
        <v>0.3</v>
      </c>
      <c r="N7" s="27">
        <v>0.3</v>
      </c>
      <c r="O7" s="27">
        <v>0.3</v>
      </c>
      <c r="P7" s="27">
        <v>0.3</v>
      </c>
    </row>
    <row r="8" spans="1:38" s="5" customFormat="1" x14ac:dyDescent="0.25">
      <c r="A8" s="28" t="s">
        <v>31</v>
      </c>
      <c r="B8" s="27">
        <v>-2.6</v>
      </c>
      <c r="C8" s="27">
        <v>-7.2</v>
      </c>
      <c r="D8" s="27">
        <v>-7.1</v>
      </c>
      <c r="E8" s="27">
        <v>-6.1</v>
      </c>
      <c r="F8" s="27">
        <v>-2.7</v>
      </c>
      <c r="G8" s="27">
        <v>-0.4</v>
      </c>
      <c r="H8" s="27">
        <v>-1.5</v>
      </c>
      <c r="I8" s="27">
        <v>-2.7</v>
      </c>
      <c r="J8" s="27">
        <v>-3</v>
      </c>
      <c r="K8" s="27">
        <v>-2.2999999999999998</v>
      </c>
      <c r="L8" s="27">
        <v>-2.6</v>
      </c>
      <c r="M8" s="27">
        <v>-2.8</v>
      </c>
      <c r="N8" s="27">
        <v>-2.7</v>
      </c>
      <c r="O8" s="27">
        <v>-2.2000000000000002</v>
      </c>
      <c r="P8" s="27">
        <v>-2.2999999999999998</v>
      </c>
      <c r="Q8" s="6"/>
      <c r="R8" s="6"/>
      <c r="S8" s="6"/>
      <c r="T8" s="6"/>
      <c r="U8" s="6"/>
      <c r="V8" s="6"/>
      <c r="W8" s="6"/>
      <c r="X8" s="6"/>
      <c r="Z8" s="6"/>
      <c r="AA8" s="6"/>
      <c r="AB8" s="6"/>
      <c r="AC8" s="6"/>
      <c r="AD8" s="6"/>
      <c r="AE8" s="6"/>
      <c r="AF8" s="6"/>
      <c r="AG8" s="6"/>
      <c r="AH8" s="6"/>
      <c r="AI8" s="6"/>
      <c r="AJ8" s="6"/>
      <c r="AK8" s="6"/>
      <c r="AL8" s="6"/>
    </row>
    <row r="9" spans="1:38" x14ac:dyDescent="0.25">
      <c r="A9" s="2"/>
      <c r="B9" s="2"/>
      <c r="C9" s="2"/>
    </row>
    <row r="10" spans="1:38" x14ac:dyDescent="0.25">
      <c r="A10" s="1"/>
      <c r="B10" s="1"/>
      <c r="C10" s="1"/>
    </row>
    <row r="24" spans="2:16" x14ac:dyDescent="0.25">
      <c r="F24" s="466" t="s">
        <v>0</v>
      </c>
    </row>
    <row r="25" spans="2:16" x14ac:dyDescent="0.25">
      <c r="F25" s="465" t="s">
        <v>24</v>
      </c>
    </row>
    <row r="27" spans="2:16" x14ac:dyDescent="0.25">
      <c r="B27" s="56"/>
      <c r="C27" s="56"/>
      <c r="D27" s="56"/>
      <c r="E27" s="56"/>
      <c r="F27" s="56"/>
      <c r="G27" s="56"/>
      <c r="H27" s="56"/>
      <c r="I27" s="56"/>
      <c r="J27" s="56"/>
      <c r="K27" s="56"/>
      <c r="L27" s="56"/>
      <c r="M27" s="56"/>
      <c r="N27" s="56"/>
      <c r="O27" s="56"/>
      <c r="P27" s="56"/>
    </row>
    <row r="28" spans="2:16" x14ac:dyDescent="0.25">
      <c r="B28" s="56"/>
      <c r="C28" s="56"/>
      <c r="D28" s="56"/>
      <c r="E28" s="56"/>
      <c r="F28" s="56"/>
      <c r="G28" s="56"/>
      <c r="H28" s="56"/>
      <c r="I28" s="56"/>
      <c r="J28" s="56"/>
      <c r="K28" s="56"/>
      <c r="L28" s="56"/>
      <c r="M28" s="56"/>
      <c r="N28" s="56"/>
      <c r="O28" s="56"/>
      <c r="P28" s="56"/>
    </row>
    <row r="29" spans="2:16" x14ac:dyDescent="0.25">
      <c r="B29" s="56"/>
      <c r="C29" s="56"/>
      <c r="D29" s="56"/>
      <c r="E29" s="56"/>
      <c r="F29" s="56"/>
      <c r="G29" s="56"/>
      <c r="H29" s="56"/>
      <c r="I29" s="56"/>
      <c r="J29" s="56"/>
      <c r="K29" s="56"/>
      <c r="L29" s="56"/>
      <c r="M29" s="56"/>
      <c r="N29" s="56"/>
      <c r="O29" s="56"/>
      <c r="P29" s="56"/>
    </row>
    <row r="30" spans="2:16" x14ac:dyDescent="0.25">
      <c r="B30" s="56"/>
      <c r="C30" s="56"/>
      <c r="D30" s="56"/>
      <c r="E30" s="56"/>
      <c r="F30" s="56"/>
      <c r="G30" s="56"/>
      <c r="H30" s="56"/>
      <c r="I30" s="56"/>
      <c r="J30" s="56"/>
      <c r="K30" s="56"/>
      <c r="L30" s="56"/>
      <c r="M30" s="56"/>
      <c r="N30" s="56"/>
      <c r="O30" s="56"/>
      <c r="P30" s="56"/>
    </row>
    <row r="31" spans="2:16" x14ac:dyDescent="0.25">
      <c r="B31" s="56"/>
      <c r="C31" s="56"/>
      <c r="D31" s="56"/>
      <c r="E31" s="56"/>
      <c r="F31" s="56"/>
      <c r="G31" s="56"/>
      <c r="H31" s="56"/>
      <c r="I31" s="56"/>
      <c r="J31" s="56"/>
      <c r="K31" s="56"/>
      <c r="L31" s="56"/>
      <c r="M31" s="56"/>
      <c r="N31" s="56"/>
      <c r="O31" s="56"/>
      <c r="P31" s="56"/>
    </row>
  </sheetData>
  <mergeCells count="1">
    <mergeCell ref="D2:P2"/>
  </mergeCells>
  <hyperlinks>
    <hyperlink ref="A1" location="Índice!A1" display="Volver" xr:uid="{132EF63B-343E-4561-929E-1BC5082710AC}"/>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2461A-3052-4A4B-A77F-A244336AA3AF}">
  <dimension ref="A1:AL31"/>
  <sheetViews>
    <sheetView showGridLines="0" topLeftCell="B1" zoomScale="115" zoomScaleNormal="115" workbookViewId="0">
      <selection activeCell="M3" sqref="M3"/>
    </sheetView>
  </sheetViews>
  <sheetFormatPr baseColWidth="10" defaultColWidth="11.42578125" defaultRowHeight="15" x14ac:dyDescent="0.25"/>
  <cols>
    <col min="1" max="1" width="47.140625" bestFit="1" customWidth="1"/>
    <col min="2" max="3" width="13.28515625" customWidth="1"/>
    <col min="4" max="4" width="13.28515625" bestFit="1" customWidth="1"/>
    <col min="5" max="5" width="12.7109375" bestFit="1" customWidth="1"/>
    <col min="6" max="6" width="13.28515625" bestFit="1" customWidth="1"/>
    <col min="7" max="9" width="12.7109375" bestFit="1" customWidth="1"/>
  </cols>
  <sheetData>
    <row r="1" spans="1:38" x14ac:dyDescent="0.25">
      <c r="A1" s="16" t="s">
        <v>23</v>
      </c>
      <c r="B1" s="16"/>
      <c r="C1" s="16"/>
    </row>
    <row r="2" spans="1:38" x14ac:dyDescent="0.25">
      <c r="D2" s="489" t="s">
        <v>21</v>
      </c>
      <c r="E2" s="489"/>
      <c r="F2" s="489"/>
      <c r="G2" s="489"/>
      <c r="H2" s="489"/>
      <c r="I2" s="489"/>
      <c r="J2" s="489"/>
      <c r="K2" s="489"/>
      <c r="L2" s="489"/>
      <c r="M2" s="489"/>
      <c r="N2" s="489"/>
      <c r="O2" s="489"/>
      <c r="P2" s="489"/>
    </row>
    <row r="3" spans="1:38" x14ac:dyDescent="0.25">
      <c r="A3" s="15" t="s">
        <v>40</v>
      </c>
      <c r="B3" s="15">
        <v>2019</v>
      </c>
      <c r="C3" s="15">
        <v>2020</v>
      </c>
      <c r="D3" s="15">
        <v>2021</v>
      </c>
      <c r="E3" s="15" t="s">
        <v>20</v>
      </c>
      <c r="F3" s="15" t="s">
        <v>19</v>
      </c>
      <c r="G3" s="15" t="s">
        <v>18</v>
      </c>
      <c r="H3" s="15" t="s">
        <v>17</v>
      </c>
      <c r="I3" s="15" t="s">
        <v>16</v>
      </c>
      <c r="J3" s="15" t="s">
        <v>15</v>
      </c>
      <c r="K3" s="15" t="s">
        <v>14</v>
      </c>
      <c r="L3" s="15" t="s">
        <v>13</v>
      </c>
      <c r="M3" s="15" t="s">
        <v>12</v>
      </c>
      <c r="N3" s="15" t="s">
        <v>11</v>
      </c>
      <c r="O3" s="15" t="s">
        <v>10</v>
      </c>
      <c r="P3" s="15" t="s">
        <v>9</v>
      </c>
    </row>
    <row r="4" spans="1:38" x14ac:dyDescent="0.25">
      <c r="A4" s="28" t="s">
        <v>39</v>
      </c>
      <c r="B4" s="414">
        <v>52.3</v>
      </c>
      <c r="C4" s="414">
        <v>67.2</v>
      </c>
      <c r="D4" s="414">
        <v>66.599999999999994</v>
      </c>
      <c r="E4" s="414">
        <v>61.9</v>
      </c>
      <c r="F4" s="414">
        <v>61</v>
      </c>
      <c r="G4" s="414">
        <v>58.8</v>
      </c>
      <c r="H4" s="414">
        <v>57.6</v>
      </c>
      <c r="I4" s="414">
        <v>57.5</v>
      </c>
      <c r="J4" s="414">
        <v>57.9</v>
      </c>
      <c r="K4" s="414">
        <v>57.8</v>
      </c>
      <c r="L4" s="414">
        <v>57.7</v>
      </c>
      <c r="M4" s="414">
        <v>57.9</v>
      </c>
      <c r="N4" s="414">
        <v>58</v>
      </c>
      <c r="O4" s="414">
        <v>57.6</v>
      </c>
      <c r="P4" s="414">
        <v>57.3</v>
      </c>
    </row>
    <row r="5" spans="1:38" s="5" customFormat="1" x14ac:dyDescent="0.25">
      <c r="A5" s="28" t="s">
        <v>38</v>
      </c>
      <c r="B5" s="414">
        <v>44.9</v>
      </c>
      <c r="C5" s="414">
        <v>58.6</v>
      </c>
      <c r="D5" s="414">
        <v>58.7</v>
      </c>
      <c r="E5" s="414">
        <v>53.5</v>
      </c>
      <c r="F5" s="414">
        <v>52.6</v>
      </c>
      <c r="G5" s="414">
        <v>50.2</v>
      </c>
      <c r="H5" s="414">
        <v>49.1</v>
      </c>
      <c r="I5" s="414">
        <v>49.1</v>
      </c>
      <c r="J5" s="414">
        <v>49.6</v>
      </c>
      <c r="K5" s="414">
        <v>49.4</v>
      </c>
      <c r="L5" s="414">
        <v>49.5</v>
      </c>
      <c r="M5" s="414">
        <v>50</v>
      </c>
      <c r="N5" s="414">
        <v>50.3</v>
      </c>
      <c r="O5" s="414">
        <v>49</v>
      </c>
      <c r="P5" s="414">
        <v>47.8</v>
      </c>
      <c r="Q5" s="6"/>
      <c r="R5" s="6"/>
      <c r="S5" s="6"/>
      <c r="T5" s="6"/>
      <c r="U5" s="6"/>
      <c r="V5" s="6"/>
      <c r="W5" s="6"/>
      <c r="Y5" s="6"/>
      <c r="Z5" s="6"/>
      <c r="AA5" s="6"/>
      <c r="AB5" s="6"/>
      <c r="AC5" s="6"/>
      <c r="AD5" s="6"/>
      <c r="AE5" s="6"/>
      <c r="AF5" s="6"/>
      <c r="AG5" s="6"/>
      <c r="AH5" s="6"/>
      <c r="AI5" s="6"/>
      <c r="AJ5" s="6"/>
      <c r="AK5" s="6"/>
    </row>
    <row r="6" spans="1:38" x14ac:dyDescent="0.25">
      <c r="A6" s="28" t="s">
        <v>37</v>
      </c>
      <c r="B6" s="414">
        <v>37.700000000000003</v>
      </c>
      <c r="C6" s="414">
        <v>49.7</v>
      </c>
      <c r="D6" s="414">
        <v>51.3</v>
      </c>
      <c r="E6" s="414">
        <v>46.8</v>
      </c>
      <c r="F6" s="414">
        <v>45.7</v>
      </c>
      <c r="G6" s="414">
        <v>43.3</v>
      </c>
      <c r="H6" s="414">
        <v>42.1</v>
      </c>
      <c r="I6" s="414">
        <v>42.1</v>
      </c>
      <c r="J6" s="414">
        <v>42.5</v>
      </c>
      <c r="K6" s="414">
        <v>42.3</v>
      </c>
      <c r="L6" s="414">
        <v>42.4</v>
      </c>
      <c r="M6" s="414">
        <v>42.8</v>
      </c>
      <c r="N6" s="414">
        <v>43</v>
      </c>
      <c r="O6" s="414">
        <v>41.6</v>
      </c>
      <c r="P6" s="414">
        <v>40.5</v>
      </c>
    </row>
    <row r="7" spans="1:38" s="5" customFormat="1" x14ac:dyDescent="0.25">
      <c r="A7" s="28" t="s">
        <v>36</v>
      </c>
      <c r="B7" s="414">
        <v>0.4</v>
      </c>
      <c r="C7" s="414">
        <v>-4.3</v>
      </c>
      <c r="D7" s="414">
        <v>-3.7</v>
      </c>
      <c r="E7" s="414">
        <v>-2.2000000000000002</v>
      </c>
      <c r="F7" s="414">
        <v>1.1000000000000001</v>
      </c>
      <c r="G7" s="414">
        <v>2.9</v>
      </c>
      <c r="H7" s="414">
        <v>1.7</v>
      </c>
      <c r="I7" s="414">
        <v>0.5</v>
      </c>
      <c r="J7" s="414">
        <v>0.2</v>
      </c>
      <c r="K7" s="414">
        <v>0.9</v>
      </c>
      <c r="L7" s="414">
        <v>0.6</v>
      </c>
      <c r="M7" s="414">
        <v>0.4</v>
      </c>
      <c r="N7" s="414">
        <v>0.5</v>
      </c>
      <c r="O7" s="414">
        <v>1.1000000000000001</v>
      </c>
      <c r="P7" s="414">
        <v>0.9</v>
      </c>
      <c r="Q7" s="6"/>
      <c r="R7" s="6"/>
      <c r="S7" s="6"/>
      <c r="T7" s="6"/>
      <c r="U7" s="6"/>
      <c r="V7" s="6"/>
      <c r="W7" s="6"/>
      <c r="X7" s="6"/>
      <c r="Z7" s="6"/>
      <c r="AA7" s="6"/>
      <c r="AB7" s="6"/>
      <c r="AC7" s="6"/>
      <c r="AD7" s="6"/>
      <c r="AE7" s="6"/>
      <c r="AF7" s="6"/>
      <c r="AG7" s="6"/>
      <c r="AH7" s="6"/>
      <c r="AI7" s="6"/>
      <c r="AJ7" s="6"/>
      <c r="AK7" s="6"/>
      <c r="AL7" s="6"/>
    </row>
    <row r="8" spans="1:38" x14ac:dyDescent="0.25">
      <c r="A8" s="2"/>
      <c r="B8" s="2"/>
      <c r="C8" s="2"/>
    </row>
    <row r="9" spans="1:38" x14ac:dyDescent="0.25">
      <c r="A9" s="1"/>
      <c r="B9" s="1"/>
      <c r="C9" s="1"/>
    </row>
    <row r="22" spans="2:16" x14ac:dyDescent="0.25">
      <c r="E22" s="466" t="s">
        <v>0</v>
      </c>
    </row>
    <row r="23" spans="2:16" x14ac:dyDescent="0.25">
      <c r="E23" s="465" t="s">
        <v>24</v>
      </c>
    </row>
    <row r="27" spans="2:16" x14ac:dyDescent="0.25">
      <c r="B27" s="56"/>
      <c r="C27" s="56"/>
      <c r="D27" s="56"/>
      <c r="E27" s="56"/>
      <c r="F27" s="56"/>
      <c r="G27" s="56"/>
      <c r="H27" s="56"/>
      <c r="I27" s="56"/>
      <c r="J27" s="56"/>
      <c r="K27" s="56"/>
      <c r="L27" s="56"/>
      <c r="M27" s="56"/>
      <c r="N27" s="56"/>
      <c r="O27" s="56"/>
      <c r="P27" s="56"/>
    </row>
    <row r="28" spans="2:16" x14ac:dyDescent="0.25">
      <c r="B28" s="56"/>
      <c r="C28" s="56"/>
      <c r="D28" s="56"/>
      <c r="E28" s="56"/>
      <c r="F28" s="56"/>
      <c r="G28" s="56"/>
      <c r="H28" s="56"/>
      <c r="I28" s="56"/>
      <c r="J28" s="56"/>
      <c r="K28" s="56"/>
      <c r="L28" s="56"/>
      <c r="M28" s="56"/>
      <c r="N28" s="56"/>
      <c r="O28" s="56"/>
      <c r="P28" s="56"/>
    </row>
    <row r="29" spans="2:16" x14ac:dyDescent="0.25">
      <c r="B29" s="56"/>
      <c r="C29" s="56"/>
      <c r="D29" s="56"/>
      <c r="E29" s="56"/>
      <c r="F29" s="56"/>
      <c r="G29" s="56"/>
      <c r="H29" s="56"/>
      <c r="I29" s="56"/>
      <c r="J29" s="56"/>
      <c r="K29" s="56"/>
      <c r="L29" s="56"/>
      <c r="M29" s="56"/>
      <c r="N29" s="56"/>
      <c r="O29" s="56"/>
      <c r="P29" s="56"/>
    </row>
    <row r="30" spans="2:16" x14ac:dyDescent="0.25">
      <c r="B30" s="56"/>
      <c r="C30" s="56"/>
      <c r="D30" s="56"/>
      <c r="E30" s="56"/>
      <c r="F30" s="56"/>
      <c r="G30" s="56"/>
      <c r="H30" s="56"/>
      <c r="I30" s="56"/>
      <c r="J30" s="56"/>
      <c r="K30" s="56"/>
      <c r="L30" s="56"/>
      <c r="M30" s="56"/>
      <c r="N30" s="56"/>
      <c r="O30" s="56"/>
      <c r="P30" s="56"/>
    </row>
    <row r="31" spans="2:16" x14ac:dyDescent="0.25">
      <c r="B31" s="56"/>
      <c r="C31" s="56"/>
      <c r="D31" s="56"/>
      <c r="E31" s="56"/>
      <c r="F31" s="56"/>
      <c r="G31" s="56"/>
      <c r="H31" s="56"/>
      <c r="I31" s="56"/>
      <c r="J31" s="56"/>
      <c r="K31" s="56"/>
      <c r="L31" s="56"/>
      <c r="M31" s="56"/>
      <c r="N31" s="56"/>
      <c r="O31" s="56"/>
      <c r="P31" s="56"/>
    </row>
  </sheetData>
  <mergeCells count="1">
    <mergeCell ref="D2:P2"/>
  </mergeCells>
  <hyperlinks>
    <hyperlink ref="A1" location="Índice!A1" display="Volver" xr:uid="{51F1CEB9-35EC-401C-8A7A-DD489C85F78C}"/>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59</vt:i4>
      </vt:variant>
      <vt:variant>
        <vt:lpstr>Rangos con nombre</vt:lpstr>
      </vt:variant>
      <vt:variant>
        <vt:i4>12</vt:i4>
      </vt:variant>
    </vt:vector>
  </HeadingPairs>
  <TitlesOfParts>
    <vt:vector size="71" baseType="lpstr">
      <vt:lpstr>Índice</vt:lpstr>
      <vt:lpstr>Gráfico A1.1</vt:lpstr>
      <vt:lpstr>Gráfico A1.2</vt:lpstr>
      <vt:lpstr>Gráfico A1.3</vt:lpstr>
      <vt:lpstr>Gráfico A1.4</vt:lpstr>
      <vt:lpstr>Gráfico A1.5</vt:lpstr>
      <vt:lpstr>Gráfico A1.6</vt:lpstr>
      <vt:lpstr>Gráfico A1.7</vt:lpstr>
      <vt:lpstr>Gráfico A1.8</vt:lpstr>
      <vt:lpstr>Gráfico A1.9</vt:lpstr>
      <vt:lpstr>Gráfico A1.10</vt:lpstr>
      <vt:lpstr>Gráfico A1.11</vt:lpstr>
      <vt:lpstr>Gráfico A1.12</vt:lpstr>
      <vt:lpstr>Gráfico A2.1</vt:lpstr>
      <vt:lpstr>Gráfico A2.2</vt:lpstr>
      <vt:lpstr>Gráfico A2.3.A</vt:lpstr>
      <vt:lpstr>Gráfico A2.3.B</vt:lpstr>
      <vt:lpstr>Gráfica A2.4.A</vt:lpstr>
      <vt:lpstr>Gráfico A2.4.B</vt:lpstr>
      <vt:lpstr>Gráfico A2.5</vt:lpstr>
      <vt:lpstr>Tabla A2.1</vt:lpstr>
      <vt:lpstr>Tabla A2.2</vt:lpstr>
      <vt:lpstr>Tabla A2.3</vt:lpstr>
      <vt:lpstr>Tabla A2.4</vt:lpstr>
      <vt:lpstr>Tabla A2.5</vt:lpstr>
      <vt:lpstr>Tabla A3.1</vt:lpstr>
      <vt:lpstr>Tabla A3.2</vt:lpstr>
      <vt:lpstr>Tabla A3.3</vt:lpstr>
      <vt:lpstr>Tabla A3.4</vt:lpstr>
      <vt:lpstr>Tabla A3.5</vt:lpstr>
      <vt:lpstr>Tabla A3.6</vt:lpstr>
      <vt:lpstr>Tabla A3.7</vt:lpstr>
      <vt:lpstr>Tabla A3.8</vt:lpstr>
      <vt:lpstr>Tabla A3.9</vt:lpstr>
      <vt:lpstr>Tabla A3.10</vt:lpstr>
      <vt:lpstr>Tabla A3.11</vt:lpstr>
      <vt:lpstr>Tabla A3.12</vt:lpstr>
      <vt:lpstr>Tabla A3.13</vt:lpstr>
      <vt:lpstr>Tabla A3.14</vt:lpstr>
      <vt:lpstr>Tabla A3.15</vt:lpstr>
      <vt:lpstr>Tabla A3.16</vt:lpstr>
      <vt:lpstr>Tabla A3.17</vt:lpstr>
      <vt:lpstr>Tabla A3.18</vt:lpstr>
      <vt:lpstr>Tabla A3.19</vt:lpstr>
      <vt:lpstr>Tabla A3.20</vt:lpstr>
      <vt:lpstr>Tabla A3.21</vt:lpstr>
      <vt:lpstr>Tabla A3.22</vt:lpstr>
      <vt:lpstr>Gráfico A3.1</vt:lpstr>
      <vt:lpstr>Gráfico A3.2</vt:lpstr>
      <vt:lpstr>Gráfica A3.3</vt:lpstr>
      <vt:lpstr>Gráfico A4.1</vt:lpstr>
      <vt:lpstr>Gráfico A4.2</vt:lpstr>
      <vt:lpstr>Gráfico A4.3</vt:lpstr>
      <vt:lpstr>Tabla A4.1</vt:lpstr>
      <vt:lpstr>Tabla A4.2</vt:lpstr>
      <vt:lpstr>Tabla A4.4</vt:lpstr>
      <vt:lpstr>Tabla A4.5</vt:lpstr>
      <vt:lpstr>Gráfico A5.1</vt:lpstr>
      <vt:lpstr>Gráfico A7.1</vt:lpstr>
      <vt:lpstr>'Gráfico A1.4'!OLE_LINK1</vt:lpstr>
      <vt:lpstr>'Gráfico A1.5'!OLE_LINK1</vt:lpstr>
      <vt:lpstr>'Gráfico A1.6'!OLE_LINK1</vt:lpstr>
      <vt:lpstr>'Gráfico A1.4'!OLE_LINK2</vt:lpstr>
      <vt:lpstr>'Gráfico A1.5'!OLE_LINK2</vt:lpstr>
      <vt:lpstr>'Gráfico A1.6'!OLE_LINK2</vt:lpstr>
      <vt:lpstr>'Gráfico A1.4'!OLE_LINK3</vt:lpstr>
      <vt:lpstr>'Gráfico A1.5'!OLE_LINK3</vt:lpstr>
      <vt:lpstr>'Gráfico A1.6'!OLE_LINK3</vt:lpstr>
      <vt:lpstr>'Gráfico A1.4'!OLE_LINK4</vt:lpstr>
      <vt:lpstr>'Gráfico A1.5'!OLE_LINK4</vt:lpstr>
      <vt:lpstr>'Gráfico A1.6'!OLE_LINK4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Juan Camilo Forero Buitrago</cp:lastModifiedBy>
  <cp:revision/>
  <dcterms:created xsi:type="dcterms:W3CDTF">2022-06-16T16:28:03Z</dcterms:created>
  <dcterms:modified xsi:type="dcterms:W3CDTF">2022-06-18T02:50:53Z</dcterms:modified>
  <cp:category/>
  <cp:contentStatus/>
</cp:coreProperties>
</file>